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02-กนผ.02-งบ63" sheetId="1" r:id="rId1"/>
    <sheet name="แผบบ กนผ. 06 (1)" sheetId="2" state="hidden" r:id="rId2"/>
    <sheet name=" สรุปโครงการ " sheetId="3" state="hidden" r:id="rId3"/>
  </sheets>
  <definedNames>
    <definedName name="_xlnm.Print_Titles" localSheetId="2">' สรุปโครงการ '!$5:$7</definedName>
    <definedName name="_xlnm.Print_Titles" localSheetId="0">'02-กนผ.02-งบ63'!$12:$17</definedName>
    <definedName name="_xlnm.Print_Titles" localSheetId="1">'แผบบ กนผ. 06 (1)'!$4:$6</definedName>
  </definedNames>
  <calcPr fullCalcOnLoad="1"/>
</workbook>
</file>

<file path=xl/sharedStrings.xml><?xml version="1.0" encoding="utf-8"?>
<sst xmlns="http://schemas.openxmlformats.org/spreadsheetml/2006/main" count="378" uniqueCount="221">
  <si>
    <t>งาน .......................................................</t>
  </si>
  <si>
    <t>รวมงบประมาณแผนงาน</t>
  </si>
  <si>
    <t>รวมงบประมาณทั้งสิ้นทุกแผนงาน</t>
  </si>
  <si>
    <t>งบอุดหนุน</t>
  </si>
  <si>
    <t>รวม</t>
  </si>
  <si>
    <t>งบประมาณรายจ่ายประจำปีงบประมาณ พ.ศ. 2557</t>
  </si>
  <si>
    <t>เงินแผ่นดิน</t>
  </si>
  <si>
    <t>งบดำเนินการ</t>
  </si>
  <si>
    <t>งบลงทุน</t>
  </si>
  <si>
    <t>เงินรายได้</t>
  </si>
  <si>
    <t>รายจ่ายอื่น</t>
  </si>
  <si>
    <t>รวมทั้งสิ้น</t>
  </si>
  <si>
    <t xml:space="preserve">   โครงการ 1 ..................................................................... </t>
  </si>
  <si>
    <t xml:space="preserve">   โครงการ 2 .................................................................... </t>
  </si>
  <si>
    <t xml:space="preserve">   โครงการ 1 ................................................................... </t>
  </si>
  <si>
    <t xml:space="preserve">   โครงการ 2 ................................................................... </t>
  </si>
  <si>
    <t>คณะ/หน่วยงาน .........................................................................................</t>
  </si>
  <si>
    <t>สอดคล้องยุทธศาสตร์มหาวิทยาลัย</t>
  </si>
  <si>
    <t>สอดคล้องนโยบายพัฒนา มหาวิทยาลัย (2556-2560)</t>
  </si>
  <si>
    <t>แผนการดำเนินงานในไตรมาส</t>
  </si>
  <si>
    <t>ต. 1</t>
  </si>
  <si>
    <t>ต. 2</t>
  </si>
  <si>
    <t>ต. 3</t>
  </si>
  <si>
    <t>ต. 4</t>
  </si>
  <si>
    <t>งบดำเนินงาน</t>
  </si>
  <si>
    <t xml:space="preserve">               กิจกรรม 1 …………………………………………………..</t>
  </si>
  <si>
    <t xml:space="preserve">               กิจกรรม 2 …………………………………………………..</t>
  </si>
  <si>
    <t xml:space="preserve">               กิจกรรม 3 …………………………………………………..</t>
  </si>
  <si>
    <t>แบบสรุปโครงการ กิจกรรม  งบประมาณ ปีงบประมาณ พ.ศ.2557</t>
  </si>
  <si>
    <t>แผนงาน  ... …………………………………………………………………</t>
  </si>
  <si>
    <t>แผนงาน ... …………………………………………………………………</t>
  </si>
  <si>
    <t>โครงการหลัก / กิจกรรมย่อย</t>
  </si>
  <si>
    <t>ผลผลิต : ……………………………………………………………………..</t>
  </si>
  <si>
    <t>งบบุคลากร</t>
  </si>
  <si>
    <t>ยุทธศาสตร์/แผนงาน/โครงการ/ กิจกรรม</t>
  </si>
  <si>
    <t>กิจกรรมย่อย</t>
  </si>
  <si>
    <t>เป้าหมาย</t>
  </si>
  <si>
    <t>ไตรมาสที่ 1</t>
  </si>
  <si>
    <t>ไตรมาสที่ 2</t>
  </si>
  <si>
    <t>ไตรมาสที่ 3</t>
  </si>
  <si>
    <t>ไตรมาสที่ 4</t>
  </si>
  <si>
    <t>หน่วยนับ</t>
  </si>
  <si>
    <t>จำนวน</t>
  </si>
  <si>
    <t>เป้าหมาย(จำนวน)</t>
  </si>
  <si>
    <t>แผนการเบิกงบประมาณ</t>
  </si>
  <si>
    <t>แผนการดำเนินโครงการ กิจกรรม และแผนการเบิกงบประมาณ</t>
  </si>
  <si>
    <t>หน่วยงาน  ..............................................</t>
  </si>
  <si>
    <t>โครงการ .....................................</t>
  </si>
  <si>
    <t>แผนงาน ........................................</t>
  </si>
  <si>
    <t>ผู้รับผิดชอบดำเนินการ</t>
  </si>
  <si>
    <t>ตอบแทน</t>
  </si>
  <si>
    <t>ใช้สอย</t>
  </si>
  <si>
    <t>วัสดุ</t>
  </si>
  <si>
    <t>สาธารณูปโภค</t>
  </si>
  <si>
    <t xml:space="preserve">งบประมาณ </t>
  </si>
  <si>
    <t xml:space="preserve">    กิจกรรม 1 ................................</t>
  </si>
  <si>
    <t xml:space="preserve">    กิจกรรม 2 ................................</t>
  </si>
  <si>
    <t xml:space="preserve">    กิจกรรม 3 ................................</t>
  </si>
  <si>
    <t xml:space="preserve">    กิจกรรม 4 ................................</t>
  </si>
  <si>
    <t xml:space="preserve"> </t>
  </si>
  <si>
    <t>(ระบุ) เดือน</t>
  </si>
  <si>
    <t>ประจำปีงบประมาณ พ.ศ. 2560</t>
  </si>
  <si>
    <t>(ต.ค.-ธ.ค.59)</t>
  </si>
  <si>
    <t>(ม.ค. – มี.ค.60)</t>
  </si>
  <si>
    <t>(เม.ย.-มิ.ย.60)</t>
  </si>
  <si>
    <t>(ก.ค.-ก.ย.60)</t>
  </si>
  <si>
    <t xml:space="preserve">ไตรมาสที่ 2 </t>
  </si>
  <si>
    <t xml:space="preserve">ไตรมาสที่ 1  </t>
  </si>
  <si>
    <t xml:space="preserve">ผู้รับผิดชอบ </t>
  </si>
  <si>
    <t>สิ่งก่อสร้าง</t>
  </si>
  <si>
    <t>ครุภัณฑ์</t>
  </si>
  <si>
    <t>เสนอเพื่อพิจารณา</t>
  </si>
  <si>
    <t>เห็นควรอนุมัติ</t>
  </si>
  <si>
    <t>เห็นควรอนุมัติตามเสนอ</t>
  </si>
  <si>
    <t>.................................................</t>
  </si>
  <si>
    <t>..................................................</t>
  </si>
  <si>
    <t>(นางนงลักษณ์  สมณะ)</t>
  </si>
  <si>
    <t>(ผู้ช่วยศาสตราจารย์เจษฎา ความคุ้นเคย)</t>
  </si>
  <si>
    <t>รองอธิการบดี</t>
  </si>
  <si>
    <t>........./........./............</t>
  </si>
  <si>
    <t>........................................................</t>
  </si>
  <si>
    <t>......./.........../.........</t>
  </si>
  <si>
    <t>อนุมัติ</t>
  </si>
  <si>
    <t>(อ.ดร.สุพจน์   ทรายแก้ว)</t>
  </si>
  <si>
    <t>แบบสรุปงบประมาณจำแนกตามโครงการ กิจกรรม</t>
  </si>
  <si>
    <t>ระยะเวลาดำเนินการตามไตรมาส</t>
  </si>
  <si>
    <t>ระบุประเภทงบ (ก/บ)</t>
  </si>
  <si>
    <t>ประจำปีงบประมาณ พ.ศ. 2563</t>
  </si>
  <si>
    <t>หน่วยงาน งานวิชาศึกษาทั่วไป</t>
  </si>
  <si>
    <t>อ.ดร.วิภาพร ตัณฑสวัสดิ์</t>
  </si>
  <si>
    <t>อ.ดร.โกมล จันทวงษ์</t>
  </si>
  <si>
    <t>อ.กัตตกมล พิศแลงาม</t>
  </si>
  <si>
    <t>อ.ดร.เบญจภา ไกรทอง
อ.ดร.นลินอร นุ้ยปลอด</t>
  </si>
  <si>
    <t>อ.ดร.นลินอร นุ้ยปลอด</t>
  </si>
  <si>
    <t>ผศ.กานต์มณี ไวยครุฑ</t>
  </si>
  <si>
    <t>อ.ดร.เบญจภา ไกรทอง</t>
  </si>
  <si>
    <t>อ.ธีรพงษ์ น้อยบุญญะ</t>
  </si>
  <si>
    <t>ผู้ช่วยอธิการบดี</t>
  </si>
  <si>
    <t>งบประมาณรายจ่ายประจำปีงบประมาณ พ.ศ. 2563</t>
  </si>
  <si>
    <t>(ต.ค.-ธ.ค.62)</t>
  </si>
  <si>
    <t>(ม.ค. – มี.ค.63)</t>
  </si>
  <si>
    <t>(เม.ย.-มิ.ย.63)</t>
  </si>
  <si>
    <t>(ก.ค.-ก.ย.63)</t>
  </si>
  <si>
    <t>ยุทธศาสตร์ 1 การผลิตบัณฑิตโดยกระบวนการจัดการเรียนรู้เชิงผลิตภาพ (Productive Learning)</t>
  </si>
  <si>
    <t xml:space="preserve">   โครงการพัฒนาหรือปรับปรุงหลักสูตรจัดการเรียนรู้เชิงผลิต</t>
  </si>
  <si>
    <t xml:space="preserve">               กิจกรรม 1 ปรับปรุงหลักสูตรรายวิชา</t>
  </si>
  <si>
    <t xml:space="preserve">   โครงการส่งเสริมการจัดการเรียนรู้เชิงผลิตภาพ (Productive Learning) </t>
  </si>
  <si>
    <t xml:space="preserve">   โครงการพัฒนาทักษะของนักศึกษาที่จำเป็นต่อการดำเนินชีวิตในศตวรรษที่ 21 </t>
  </si>
  <si>
    <t>อ.ดร.สุภารัตน์ คำเพราะ</t>
  </si>
  <si>
    <t>ยุทธศาสตร์ 2 การวิจัยและนวัตกรรมเพื่อตอบสนองต่อการแก้ไขปัญหาของท้องถิ่น</t>
  </si>
  <si>
    <t>แผนงาน การวิจัยและนวัตกรรมเพื่อตอบสนองต่อการแก้ไขปัญหาของท้องถิ่น</t>
  </si>
  <si>
    <t xml:space="preserve">   โครงการส่งเสริมงานวิจัยและงานสร้างสรรค์เพื่อเสริมสร้างความเข้มแข็งเพื่อการพัฒนาท้องถิ่น </t>
  </si>
  <si>
    <t>ยุทธศาสตร์ 3 การพัฒนางานพันธกิจสัมพันธ์ และถ่ายทอด เผยแพร่โครงการอันเนื่องมาจากพระราชดำริ</t>
  </si>
  <si>
    <t xml:space="preserve">   โครงการส่งเสริมการเรียนรู้ตามแนวพระราชดำริและหลักปรัชญาของเศรษฐกิจพอเพียง </t>
  </si>
  <si>
    <t xml:space="preserve">               กิจกรรม 2 รวมพลังตั้งปณิธาน</t>
  </si>
  <si>
    <t xml:space="preserve">ยุทธศาสตร์ 4  การส่งเสริมศาสนา ศิลปวัฒนธรรม รณรงค์ สร้างจิตสำนึกทางวัฒนธรรมและการเรียนรู้ต่างวัฒนธรรมอนุรักษ์ฟื้นฟูและเผยแพร่มรดกทางวัฒนธรรม พัฒนาระบบการบริหารจัดการศิลปวัฒนธรรมที่นำไปต่อยอดสู่เศรษฐกิจสร้างสรรค์  </t>
  </si>
  <si>
    <t xml:space="preserve">   โครงการบริหารจัดการส่งเสริมศาสนาทำนุบำรุงศิลปะและวัฒนธรรมและภูมิปัญญาท้องถิ่น  </t>
  </si>
  <si>
    <t>ยุทธศาสตร์ 5  การพัฒนาระบบการบริหารจัดการที่เป็นเลิศมีธรรมาภิบาล</t>
  </si>
  <si>
    <t xml:space="preserve">   โครงการพัฒนาระบบการจัดการทรัพยากรบุคคลสู่ความเป็นเลิศ  </t>
  </si>
  <si>
    <t xml:space="preserve">               กิจกรรม 1  พัฒนาศักยภาพบุคลากรและการทำแผนปฏิบัติการ</t>
  </si>
  <si>
    <t xml:space="preserve">   โครงการพัฒนาองค์กรแห่งการเรียนรู้โดยสร้างชุมชนอุดมปัญญา  </t>
  </si>
  <si>
    <t xml:space="preserve">               กิจกรรม 1  การจัดการความรู้ (KM)</t>
  </si>
  <si>
    <t xml:space="preserve">   โครงการจัดการมาตรฐานการศึกษาและพัฒนาคุณภาพการศึกษาเพื่อสู่ความเป็นเลิศ  </t>
  </si>
  <si>
    <t xml:space="preserve">               กิจกรรม 1  การจัดการประกันคุณภาพภายใน</t>
  </si>
  <si>
    <t xml:space="preserve">งานพัฒนาประสิทธิผลการบริหารสำนักงาน  </t>
  </si>
  <si>
    <t xml:space="preserve">   โครงการพัฒนาประสิทธิผลการบริหารสำนักงาน  </t>
  </si>
  <si>
    <t xml:space="preserve">   โครงการจัดประชุมเพื่อพัฒนาระบบบริหารจัดการโดยมีส่วนร่วมของทุกภาคส่วน  </t>
  </si>
  <si>
    <t xml:space="preserve">   โครงการพัฒนาเทคโนโลยีสารสนเทศ และระบบเครือข่ายให้พร้อมต่อการเป็น Semi residential University </t>
  </si>
  <si>
    <t xml:space="preserve">  .................................................</t>
  </si>
  <si>
    <t xml:space="preserve">  (อาจารย์ศิริพร  จิระชัยประสิทิ)</t>
  </si>
  <si>
    <t>แผนงาน  การผลิตบัณฑิตโดยกระบวนการจัดการเรียนรู้เชิงผลิตภาพ (Productive Learning)</t>
  </si>
  <si>
    <t>งาน พัฒนาปรับปรุงหลักสูตร การจัดการเรียนเชิงผลิตภาพ (Productive Learning)</t>
  </si>
  <si>
    <t>งาน ส่งเสริมการเรียนรู้เชิงผลิตภาพ (Productive Learning)</t>
  </si>
  <si>
    <t xml:space="preserve">               กิจกรรม 1 จัดหาและพัฒนาแหล่งเรียนรู้ทรัพยากรสนับสนุนการศึกษา การวิจัย การบริการวิชาการ
</t>
  </si>
  <si>
    <t>งาน พัฒนาทักษะของนักศึกษาที่จำเป็นต่อการดำเนินชีวิตในศตวรรษที่ 21</t>
  </si>
  <si>
    <t>งาน ส่งเสริมงานวิจัยและงานสร้างสรรค์</t>
  </si>
  <si>
    <t>แผนงานพัฒนางานพันธกิจสัมพันธ์</t>
  </si>
  <si>
    <t>งานส่งเสริมการเรียนรู้ตามแนวพระราชดำริ</t>
  </si>
  <si>
    <t>แผนงานการส่งเสริมศาสนา ศิบปวัฒนธรรม รณรงค์สร้างจิตสำนึก</t>
  </si>
  <si>
    <t>งานบริหารจัดการส่งเสริมศาสนา ศิลปวัฒนธรรม</t>
  </si>
  <si>
    <t>แผนงานการพัฒนาระบบการบริหารจัดการ</t>
  </si>
  <si>
    <t>งานพัฒนาระบบการจัดการทรัพยากรสู่ความเป็นเลิศ</t>
  </si>
  <si>
    <t>แผนงานพัฒนาระบบการบริหารจัดการ</t>
  </si>
  <si>
    <t>งานพัฒนาองค์กรแห่งการเรียนรู้</t>
  </si>
  <si>
    <t>ผลผลิต : ผู้สำเร็จการศึกษาด้านสังคมศาสตร์</t>
  </si>
  <si>
    <t>งานมาตรฐานการศึกษาสู่ความเป็นเลิศ</t>
  </si>
  <si>
    <t xml:space="preserve">               กิจกรรม 1  การจัดประชุมเพื่อพัฒนาระบบบริหารจัดการโดยมีส่วนร่วมของทุกภาคส่วน</t>
  </si>
  <si>
    <t>งานจัดประชุมเพื่อพัฒนาระบบบริหาร</t>
  </si>
  <si>
    <t>งานพัฒนาเทคโนโลยีสารสนเทศ</t>
  </si>
  <si>
    <t>ผลผลิต :  ผู้สำเร็จการศึกษาด้านสังคมศาสตร์</t>
  </si>
  <si>
    <t>ผู้อำนวยการกองนโยบายและแผน</t>
  </si>
  <si>
    <t xml:space="preserve"> อธิการบดี</t>
  </si>
  <si>
    <t>(ครั้งที่1) 
 - 1-31ต.ค.62 
 - (40,000 บาท)(ผ)
 - (40,000 บาท)(ก)</t>
  </si>
  <si>
    <t>(ครั้งที่ 2) 
 - 1-31มี.ค.63
 - (40,000 บาท)(ผ)
 - (40,000 บาท)(ก)</t>
  </si>
  <si>
    <t>สัปดาห์ที่4 
ภาคการศึกษาที่ 2/62
 - 1-31ธ.ค.62
 - (40,800 บาท)(ผ)</t>
  </si>
  <si>
    <t xml:space="preserve">(ครั้งที่ 1)
 - พ.ย.62
 - (10,000 บาท)(ผ)
 </t>
  </si>
  <si>
    <t xml:space="preserve">(ครั้งที่ 2)
 - มี.ค.63
 - (10,000 บาท)(ผ)
 </t>
  </si>
  <si>
    <t xml:space="preserve">(ครั้งที่ 3)
 - พ.ค.63
 - (10,000 บาท)(ผ)
 </t>
  </si>
  <si>
    <t xml:space="preserve"> สัปดาห์ที่ 7-8 ภาคการศึกษาที่ 2/62
 - ม.ค.63
 - (41,000 บาท)(ผ)</t>
  </si>
  <si>
    <t>จัดซื้อ 1  ครั้ง
 - ต.ค.62
 - (8,000 บาท)(ก)</t>
  </si>
  <si>
    <t>ตรวจประกันคุณภาพ 1 ครั้ง
 - 1-31 ส.ค.63
 - (5,8000 บาท)(ผ)
 - (3,500 บาท)(ก)</t>
  </si>
  <si>
    <t>ครั้งที่ 2
 - ม.ค.-มี.ค.63
 - (55,475 บาท)(ผ)
 - (23,925 บาท)(ก)</t>
  </si>
  <si>
    <t xml:space="preserve">ครั้งที่ 3
 - เม.ย.-มิ.ย.63
 - (55,475 บาท)(ผ)
 - (23,925 บาท)(ก)
</t>
  </si>
  <si>
    <t>ครั้งที่ 4
 - ก.ค.-ก.ย.63
 - (55,475 บาท)(ผ)
 - (23,925 บาท)(ก)</t>
  </si>
  <si>
    <t xml:space="preserve">(ครั้งที่ 1)
  - ต.ค.-ธ.ค.62
 - (55,475 บาท)(ผ)
 - (23,925 บาท)(ก)
 </t>
  </si>
  <si>
    <t>(ครั้งที่ 1)
 - ต.ค.-ธ.ค.62
 - (7,500 บาท)(ก)</t>
  </si>
  <si>
    <t>ครั้งที่ 2
 - ม.ค.-มี.ค.63
 - (7,500 บาท)(ก)</t>
  </si>
  <si>
    <t>ครั้งที่ 3
 - เม.ย.-มิ.ย.63
 - (7,500 บาท)(ก)</t>
  </si>
  <si>
    <t>ครั้งที่ 4
 - ก.ค.-ก.ย.63
 - (7,500 บาท)(ก)</t>
  </si>
  <si>
    <t>(ครั้งที่ 1)
 - 1-31ธ.ค.63
 - (10,000 บาท)(ก)</t>
  </si>
  <si>
    <t>(ครั้งที่ 2)
 - 1-31มี.ค.63
 - (10,000 บาท)(ก)</t>
  </si>
  <si>
    <t>(ครั้งที่ 1)
 - ต.ค.-ธ.ค.62
 - (35,000 บาท)(ก)</t>
  </si>
  <si>
    <t>(ครั้งที่ 2)
 - ม.ค.-มี.ค.63
- (35,000 บาท)(ก)</t>
  </si>
  <si>
    <t>(ครั้งที่ 3)
 - เม.ย.-มิ.ย.63
 - (34,000 บาท)(ก)</t>
  </si>
  <si>
    <t>(*จัดช่วงปิดภาคการศึกษา)
ไตรมาส3 
 - เม.ย.-มิ.ย.63
 - (135,500 บาท)(ผ)</t>
  </si>
  <si>
    <t xml:space="preserve">               กิจกรรม 1  จัดนำเสนอและประกวดผลงานการเรียนรู้เชิงผลิตภาพ (Productive Learning)(ครั้งที่ 1)</t>
  </si>
  <si>
    <t xml:space="preserve">               กิจกรรม 2  จัดนำเสนอและประกวดผลงานการเรียนรู้เชิงผลิตภาพ (Productive Learning)(ครั้งที่ 2)</t>
  </si>
  <si>
    <t xml:space="preserve">               กิจกรรม 3 การนำเสนอผลงานนักศึกษารายวิชาศึกษาทั่วไป ระดับชาติและระดับนานาชาติ (ครั้งที่ 1)</t>
  </si>
  <si>
    <t xml:space="preserve">               กิจกรรม 4  การนำเสนอผลงานนักศึกษารายวิชาศึกษาทั่วไป ระดับชาติและระดับนานาชาติ (ครั้งที่ 2)</t>
  </si>
  <si>
    <t xml:space="preserve">               กิจกรรม 1 แข่งขันทักษะทางภาษาไทย (ประกวดการกล่าวสุนทรพจน์)(ครั้งที่ 1)</t>
  </si>
  <si>
    <t xml:space="preserve">               กิจกรรม 2 แข่งขันทักษะทางภาษาไทย (ประกวดการกล่าวสุนทรพจน์)(ครั้งที่ 2)</t>
  </si>
  <si>
    <t>ภาคการศึกษาที่ 2/62(ครั้งที่ 1)
 - 1-31มี.ค.63
 - (6,850 บาท)(ก)</t>
  </si>
  <si>
    <t>ภาคการศึกษาที่ 1/63(ครั้งที่ 2)
 - 1-31ส.ค.63
 - (6,850 บาท)(ก)</t>
  </si>
  <si>
    <t xml:space="preserve">               กิจกรรม 3 คิดแบบวิทย์ คิดนวัต (ครั้งที่ 1)</t>
  </si>
  <si>
    <t xml:space="preserve">               กิจกรรม 4 คิดแบบวิทย์ คิดนวัต (ครั้งที่ 2)</t>
  </si>
  <si>
    <t>สัปดาห์ที่ 4 
ภาคการศึกษาที่ 2/62 (ครั้งที่ 1)
 - 1-31ธ.ค.63
 - (15,000 บาท)(ก)</t>
  </si>
  <si>
    <t>สัปดาห์ที่ 4 
ภาคการศึกษาที่ 1/63(ครั้งที่ 2)
 - 1-30มิ.ย.63
 - (15,000 บาท)(ก)</t>
  </si>
  <si>
    <t xml:space="preserve">               กิจกรรม 5 อบรมเชิงปฏิบัติการการช่วยฟื้นคืนชีพเบื้องต้น (CPR) และการปฐมพยาบาล (ครั้งที่ 1)</t>
  </si>
  <si>
    <t xml:space="preserve">               กิจกรรม 6 อบรมเชิงปฏิบัติการการช่วยฟื้นคืนชีพเบื้องต้น (CPR) และการปฐมพยาบาล (ครั้งที่ 2)</t>
  </si>
  <si>
    <t xml:space="preserve">               กิจกรรม 7 อบรมเชิงปฏิบัติการ ทักษะชีวิต 
(ครั้งที่ 1)</t>
  </si>
  <si>
    <t xml:space="preserve">               กิจกรรม 8 อบรมเชิงปฏิบัติการ ทักษะชีวิต 
(ครั้งที่ 2)</t>
  </si>
  <si>
    <t>สัปดาห์ที่ 14 
ภาคการศึกษาที่ 2/62 (ครั้งที่ 1)
 - 1-28ก.พ.63
 - (15,000 บาท)(ก)</t>
  </si>
  <si>
    <t>สัปดาห์ที่ 14 
ภาคการศึกษาที่ 1/63 (ครั้งที่ 2)
 - 1-30ก.ย.63
 - (15,000 บาท)(ก)</t>
  </si>
  <si>
    <t xml:space="preserve">               กิจกรรม 9 พลเมืองอย่างไร ในโลกดิจิทัล</t>
  </si>
  <si>
    <t xml:space="preserve">               กิจกรรม 10 พลเมืองอย่างไร ในโลกดิจิทัล</t>
  </si>
  <si>
    <t>สัปดาห์ที่11 
ภาคการศึกษาที่ 2/62 (ครั้งที่ 1)
 - 1-28ก.พ.63
 - (10,000 บาท)(ผ)</t>
  </si>
  <si>
    <t>สัปดาห์ที่11 
ภาคการศึกษาที่ 1/63 (ครั้งที่ 2)
 - 1-30ก.ย.63
 - (10,000 บาท)(ผ)</t>
  </si>
  <si>
    <t xml:space="preserve">               กิจกรรม 11 อบรมเชิงปฏิบัติการ Microsoft Office Specialist (ครั้งที่ 1)</t>
  </si>
  <si>
    <t xml:space="preserve">               กิจกรรม 12 อบรมเชิงปฏิบัติการ Microsoft Office Specialist (ครั้งที่ 2)</t>
  </si>
  <si>
    <t xml:space="preserve">ภาคการศึกษาที่ 2/62 (ครั้งที่ 1)
 - 1-31มี.ค.63
 - (25,000 บาท)(ก)
</t>
  </si>
  <si>
    <t xml:space="preserve">ภาคการศึกษาที่ 1/63 (ครั้งที 2)
 - 1-31ส.ค.63
 - (25,000 บาท)(ก)
</t>
  </si>
  <si>
    <t xml:space="preserve">               กิจกรรม 13 VRU VOLUNTEER GOT TALENT</t>
  </si>
  <si>
    <t xml:space="preserve">               กิจกรรม 14 อบรมทักษะเชิงประสบการณ์ชีวิตบัณฑิตจิตอาสา 3 วัน 2 คืน (ครั้งที่ 1)</t>
  </si>
  <si>
    <t xml:space="preserve">               กิจกรรม 15  อบรมทักษะเชิงประสบการณ์ชีวิตบัณฑิตจิตอาสา 3 วัน 2 คืน (ครั้งที่ 2)</t>
  </si>
  <si>
    <t>สัปดาห์ที่ 10 
ภาคการศึกษาที่ 2/62 (ครั้งที่ 1)
 - 1-31ม.ค.63
 - (17,200 บาท)(ผ)
 - (24,300 บาท)(ก)</t>
  </si>
  <si>
    <t>สัปดาห์ที่ 10
ภาคการศึกษาที่ 1/63 (ครั้งที่ 2)
 - 1-30ก.ย.63
 - (17,200 บาท)(ผ)
 - (24,300 บาท)(ก)</t>
  </si>
  <si>
    <t xml:space="preserve">สัปดาห์ที่ 9 
ภาคการศึกษาที่2/62 (ครั้งที่ 1)
 - 1-31ม.ค.63
 - (56,300 บาท)(ผ)
</t>
  </si>
  <si>
    <t>สัปดาห์ที่ 9 
ภาคการศึกษาที่1/63 (ครั้งที่ 2)
 - 1-31ส.ค.63
 - (5,100 บาท)(ผ)</t>
  </si>
  <si>
    <t xml:space="preserve">ภาคการศึกษาที่ 2/62(ครั้งที่ 1)
 - 1-31ม.ค.63
 - (46,000 บาท)(ก)
</t>
  </si>
  <si>
    <t xml:space="preserve">ภาคการศึกษาที่ 1/63(ครั้งที่ 2)
 - 1-30เม.ย.63
 - (44,000 บาท)(ก)
</t>
  </si>
  <si>
    <t xml:space="preserve">               กิจกรรม 1 อบรมสมรรถนะด้านการวิจัยและงานสร้างสรรค์ (ครั้งที่ 1)</t>
  </si>
  <si>
    <t xml:space="preserve">               กิจกรรม 2 อบรมสมรรถนะด้านการวิจัยและงานสร้างสรรค์ (ครั้งที่ 2)</t>
  </si>
  <si>
    <t xml:space="preserve">               กิจกรรม 3 อบรมสมรรถนะด้านการวิจัยและงานสร้างสรรค์ (ครั้งที 3)</t>
  </si>
  <si>
    <t>สัปดาห์ที่ 9
ภาคการศึกษาที่ 2/62  (ครั้งที่ 1)
 - 1-31ม.ค.63
 - (15,000 บาท) (ก)</t>
  </si>
  <si>
    <t>สัปดาห์ที่ 9 
ภาคการศึกษาที่ 1/63 (ครั้งที่ 2)
 - 1-31ส.ค.63
 - (15,000 บาท) (ก)</t>
  </si>
  <si>
    <t xml:space="preserve"> (ครั้งที่ 1)
- ธ.ค62
 - (5,000 บาท)(ผ)</t>
  </si>
  <si>
    <t xml:space="preserve">               กิจกรรม 1 พัฒนาระบบดาวน์โหลดหนังสือวิชาศึกษาทั่วไปบนเว็บไซต์  (ครั้งที่ 1)</t>
  </si>
  <si>
    <t xml:space="preserve">               กิจกรรม 2 พัฒนาระบบดาวน์โหลดหนังสือวิชาศึกษาทั่วไปบนเว็บไซต์ (ครั้งที่ 2) </t>
  </si>
  <si>
    <t xml:space="preserve">               กิจกรรม 1  การพึงตนเองตามหลักปรัชญาเศรษฐกิจพอเพียง 
                  </t>
  </si>
  <si>
    <t xml:space="preserve">               กิจกรรม 1  การอบรมเชิงปฏิบัติการวัฒนธรรมสู่สากล (ครั้งที่ 1)
                  </t>
  </si>
  <si>
    <t xml:space="preserve">               กิจกรรม 2  การอบรมเชิงปฏิบัติการวัฒนธรรมสู่สากล (ครั้งที่ 2)
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</si>
</sst>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??_);_(@_)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2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2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TH SarabunPSK"/>
      <family val="2"/>
    </font>
    <font>
      <b/>
      <sz val="16"/>
      <color theme="1" tint="0.04998999834060669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3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35" borderId="15" xfId="0" applyFont="1" applyFill="1" applyBorder="1" applyAlignment="1">
      <alignment horizontal="left" vertical="center" wrapText="1"/>
    </xf>
    <xf numFmtId="0" fontId="57" fillId="35" borderId="16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4" fontId="2" fillId="36" borderId="18" xfId="0" applyNumberFormat="1" applyFont="1" applyFill="1" applyBorder="1" applyAlignment="1">
      <alignment horizontal="center" vertical="center" wrapText="1"/>
    </xf>
    <xf numFmtId="4" fontId="2" fillId="36" borderId="0" xfId="0" applyNumberFormat="1" applyFont="1" applyFill="1" applyAlignment="1">
      <alignment/>
    </xf>
    <xf numFmtId="0" fontId="2" fillId="37" borderId="19" xfId="0" applyFont="1" applyFill="1" applyBorder="1" applyAlignment="1">
      <alignment vertical="top" wrapText="1"/>
    </xf>
    <xf numFmtId="4" fontId="2" fillId="37" borderId="19" xfId="0" applyNumberFormat="1" applyFont="1" applyFill="1" applyBorder="1" applyAlignment="1">
      <alignment horizontal="left"/>
    </xf>
    <xf numFmtId="4" fontId="2" fillId="37" borderId="20" xfId="0" applyNumberFormat="1" applyFont="1" applyFill="1" applyBorder="1" applyAlignment="1">
      <alignment horizontal="left"/>
    </xf>
    <xf numFmtId="4" fontId="2" fillId="37" borderId="19" xfId="0" applyNumberFormat="1" applyFont="1" applyFill="1" applyBorder="1" applyAlignment="1">
      <alignment/>
    </xf>
    <xf numFmtId="4" fontId="3" fillId="37" borderId="19" xfId="0" applyNumberFormat="1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2" fillId="0" borderId="19" xfId="0" applyFont="1" applyFill="1" applyBorder="1" applyAlignment="1">
      <alignment vertical="top" wrapText="1"/>
    </xf>
    <xf numFmtId="4" fontId="2" fillId="6" borderId="19" xfId="0" applyNumberFormat="1" applyFont="1" applyFill="1" applyBorder="1" applyAlignment="1">
      <alignment horizontal="left"/>
    </xf>
    <xf numFmtId="4" fontId="2" fillId="6" borderId="20" xfId="0" applyNumberFormat="1" applyFont="1" applyFill="1" applyBorder="1" applyAlignment="1">
      <alignment horizontal="left"/>
    </xf>
    <xf numFmtId="4" fontId="2" fillId="4" borderId="20" xfId="0" applyNumberFormat="1" applyFont="1" applyFill="1" applyBorder="1" applyAlignment="1">
      <alignment horizontal="left"/>
    </xf>
    <xf numFmtId="4" fontId="2" fillId="4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4" fontId="2" fillId="4" borderId="19" xfId="0" applyNumberFormat="1" applyFont="1" applyFill="1" applyBorder="1" applyAlignment="1">
      <alignment vertical="top"/>
    </xf>
    <xf numFmtId="4" fontId="3" fillId="0" borderId="19" xfId="0" applyNumberFormat="1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0" fontId="3" fillId="0" borderId="19" xfId="0" applyFont="1" applyBorder="1" applyAlignment="1">
      <alignment vertical="top"/>
    </xf>
    <xf numFmtId="4" fontId="2" fillId="4" borderId="20" xfId="0" applyNumberFormat="1" applyFont="1" applyFill="1" applyBorder="1" applyAlignment="1">
      <alignment vertical="top"/>
    </xf>
    <xf numFmtId="4" fontId="2" fillId="38" borderId="20" xfId="0" applyNumberFormat="1" applyFont="1" applyFill="1" applyBorder="1" applyAlignment="1">
      <alignment vertical="top"/>
    </xf>
    <xf numFmtId="0" fontId="3" fillId="0" borderId="19" xfId="0" applyFont="1" applyBorder="1" applyAlignment="1">
      <alignment vertical="top" wrapText="1"/>
    </xf>
    <xf numFmtId="4" fontId="2" fillId="4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7" borderId="19" xfId="0" applyFont="1" applyFill="1" applyBorder="1" applyAlignment="1">
      <alignment/>
    </xf>
    <xf numFmtId="4" fontId="2" fillId="4" borderId="21" xfId="0" applyNumberFormat="1" applyFont="1" applyFill="1" applyBorder="1" applyAlignment="1">
      <alignment vertical="top"/>
    </xf>
    <xf numFmtId="4" fontId="3" fillId="0" borderId="21" xfId="0" applyNumberFormat="1" applyFont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" fontId="3" fillId="4" borderId="10" xfId="0" applyNumberFormat="1" applyFont="1" applyFill="1" applyBorder="1" applyAlignment="1">
      <alignment/>
    </xf>
    <xf numFmtId="4" fontId="3" fillId="39" borderId="10" xfId="0" applyNumberFormat="1" applyFont="1" applyFill="1" applyBorder="1" applyAlignment="1">
      <alignment vertical="center"/>
    </xf>
    <xf numFmtId="191" fontId="5" fillId="0" borderId="17" xfId="42" applyFont="1" applyFill="1" applyBorder="1" applyAlignment="1">
      <alignment/>
    </xf>
    <xf numFmtId="191" fontId="5" fillId="0" borderId="0" xfId="4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91" fontId="5" fillId="0" borderId="0" xfId="4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91" fontId="5" fillId="0" borderId="0" xfId="42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6" borderId="2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" fontId="2" fillId="38" borderId="19" xfId="0" applyNumberFormat="1" applyFont="1" applyFill="1" applyBorder="1" applyAlignment="1">
      <alignment vertical="top"/>
    </xf>
    <xf numFmtId="0" fontId="2" fillId="36" borderId="14" xfId="0" applyFont="1" applyFill="1" applyBorder="1" applyAlignment="1">
      <alignment vertical="top" wrapText="1"/>
    </xf>
    <xf numFmtId="4" fontId="2" fillId="6" borderId="19" xfId="0" applyNumberFormat="1" applyFont="1" applyFill="1" applyBorder="1" applyAlignment="1">
      <alignment/>
    </xf>
    <xf numFmtId="4" fontId="2" fillId="6" borderId="19" xfId="0" applyNumberFormat="1" applyFont="1" applyFill="1" applyBorder="1" applyAlignment="1">
      <alignment vertical="top"/>
    </xf>
    <xf numFmtId="4" fontId="2" fillId="6" borderId="2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4" fontId="2" fillId="6" borderId="10" xfId="0" applyNumberFormat="1" applyFont="1" applyFill="1" applyBorder="1" applyAlignment="1">
      <alignment horizontal="center"/>
    </xf>
    <xf numFmtId="4" fontId="2" fillId="6" borderId="13" xfId="0" applyNumberFormat="1" applyFont="1" applyFill="1" applyBorder="1" applyAlignment="1">
      <alignment horizontal="center"/>
    </xf>
    <xf numFmtId="4" fontId="2" fillId="4" borderId="13" xfId="0" applyNumberFormat="1" applyFont="1" applyFill="1" applyBorder="1" applyAlignment="1">
      <alignment horizontal="center"/>
    </xf>
    <xf numFmtId="4" fontId="2" fillId="6" borderId="20" xfId="0" applyNumberFormat="1" applyFont="1" applyFill="1" applyBorder="1" applyAlignment="1">
      <alignment/>
    </xf>
    <xf numFmtId="4" fontId="2" fillId="4" borderId="2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4" fontId="2" fillId="6" borderId="21" xfId="0" applyNumberFormat="1" applyFont="1" applyFill="1" applyBorder="1" applyAlignment="1">
      <alignment/>
    </xf>
    <xf numFmtId="4" fontId="2" fillId="6" borderId="21" xfId="0" applyNumberFormat="1" applyFont="1" applyFill="1" applyBorder="1" applyAlignment="1">
      <alignment vertical="top"/>
    </xf>
    <xf numFmtId="4" fontId="2" fillId="6" borderId="22" xfId="0" applyNumberFormat="1" applyFont="1" applyFill="1" applyBorder="1" applyAlignment="1">
      <alignment vertical="top"/>
    </xf>
    <xf numFmtId="4" fontId="2" fillId="4" borderId="22" xfId="0" applyNumberFormat="1" applyFont="1" applyFill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2" fillId="6" borderId="10" xfId="0" applyNumberFormat="1" applyFont="1" applyFill="1" applyBorder="1" applyAlignment="1">
      <alignment horizontal="right"/>
    </xf>
    <xf numFmtId="4" fontId="2" fillId="6" borderId="10" xfId="0" applyNumberFormat="1" applyFont="1" applyFill="1" applyBorder="1" applyAlignment="1">
      <alignment vertical="top"/>
    </xf>
    <xf numFmtId="4" fontId="2" fillId="6" borderId="13" xfId="0" applyNumberFormat="1" applyFont="1" applyFill="1" applyBorder="1" applyAlignment="1">
      <alignment vertical="top"/>
    </xf>
    <xf numFmtId="0" fontId="2" fillId="39" borderId="10" xfId="0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right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vertical="top"/>
    </xf>
    <xf numFmtId="4" fontId="2" fillId="0" borderId="26" xfId="0" applyNumberFormat="1" applyFont="1" applyBorder="1" applyAlignment="1">
      <alignment vertical="top"/>
    </xf>
    <xf numFmtId="4" fontId="2" fillId="0" borderId="26" xfId="0" applyNumberFormat="1" applyFont="1" applyBorder="1" applyAlignment="1">
      <alignment/>
    </xf>
    <xf numFmtId="0" fontId="3" fillId="0" borderId="24" xfId="0" applyFont="1" applyBorder="1" applyAlignment="1">
      <alignment vertical="top" wrapText="1"/>
    </xf>
    <xf numFmtId="49" fontId="3" fillId="0" borderId="21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38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" fontId="2" fillId="6" borderId="12" xfId="0" applyNumberFormat="1" applyFont="1" applyFill="1" applyBorder="1" applyAlignment="1">
      <alignment/>
    </xf>
    <xf numFmtId="4" fontId="2" fillId="6" borderId="12" xfId="0" applyNumberFormat="1" applyFont="1" applyFill="1" applyBorder="1" applyAlignment="1">
      <alignment vertical="top"/>
    </xf>
    <xf numFmtId="4" fontId="2" fillId="6" borderId="27" xfId="0" applyNumberFormat="1" applyFont="1" applyFill="1" applyBorder="1" applyAlignment="1">
      <alignment vertical="top"/>
    </xf>
    <xf numFmtId="4" fontId="2" fillId="4" borderId="27" xfId="0" applyNumberFormat="1" applyFont="1" applyFill="1" applyBorder="1" applyAlignment="1">
      <alignment vertical="top"/>
    </xf>
    <xf numFmtId="4" fontId="2" fillId="4" borderId="12" xfId="0" applyNumberFormat="1" applyFont="1" applyFill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2" fillId="38" borderId="12" xfId="0" applyNumberFormat="1" applyFont="1" applyFill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0" fontId="2" fillId="0" borderId="28" xfId="0" applyFont="1" applyFill="1" applyBorder="1" applyAlignment="1">
      <alignment vertical="top" wrapText="1"/>
    </xf>
    <xf numFmtId="4" fontId="2" fillId="6" borderId="29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vertical="top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top" wrapText="1"/>
    </xf>
    <xf numFmtId="49" fontId="3" fillId="0" borderId="26" xfId="0" applyNumberFormat="1" applyFont="1" applyBorder="1" applyAlignment="1">
      <alignment vertical="top"/>
    </xf>
    <xf numFmtId="49" fontId="3" fillId="0" borderId="30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4" fontId="2" fillId="38" borderId="27" xfId="0" applyNumberFormat="1" applyFont="1" applyFill="1" applyBorder="1" applyAlignment="1">
      <alignment vertical="top"/>
    </xf>
    <xf numFmtId="0" fontId="3" fillId="0" borderId="12" xfId="0" applyFont="1" applyBorder="1" applyAlignment="1">
      <alignment/>
    </xf>
    <xf numFmtId="0" fontId="2" fillId="0" borderId="26" xfId="0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" fontId="2" fillId="6" borderId="26" xfId="0" applyNumberFormat="1" applyFont="1" applyFill="1" applyBorder="1" applyAlignment="1">
      <alignment/>
    </xf>
    <xf numFmtId="4" fontId="2" fillId="6" borderId="28" xfId="0" applyNumberFormat="1" applyFont="1" applyFill="1" applyBorder="1" applyAlignment="1">
      <alignment/>
    </xf>
    <xf numFmtId="0" fontId="3" fillId="0" borderId="12" xfId="0" applyFont="1" applyBorder="1" applyAlignment="1">
      <alignment vertical="top"/>
    </xf>
    <xf numFmtId="4" fontId="2" fillId="6" borderId="26" xfId="0" applyNumberFormat="1" applyFont="1" applyFill="1" applyBorder="1" applyAlignment="1">
      <alignment vertical="top"/>
    </xf>
    <xf numFmtId="4" fontId="2" fillId="6" borderId="28" xfId="0" applyNumberFormat="1" applyFont="1" applyFill="1" applyBorder="1" applyAlignment="1">
      <alignment vertical="top"/>
    </xf>
    <xf numFmtId="4" fontId="2" fillId="6" borderId="32" xfId="0" applyNumberFormat="1" applyFont="1" applyFill="1" applyBorder="1" applyAlignment="1">
      <alignment vertical="top"/>
    </xf>
    <xf numFmtId="0" fontId="4" fillId="0" borderId="19" xfId="0" applyFont="1" applyBorder="1" applyAlignment="1">
      <alignment/>
    </xf>
    <xf numFmtId="0" fontId="2" fillId="0" borderId="33" xfId="0" applyFont="1" applyFill="1" applyBorder="1" applyAlignment="1">
      <alignment vertical="top" wrapText="1"/>
    </xf>
    <xf numFmtId="4" fontId="2" fillId="6" borderId="25" xfId="0" applyNumberFormat="1" applyFont="1" applyFill="1" applyBorder="1" applyAlignment="1">
      <alignment/>
    </xf>
    <xf numFmtId="4" fontId="2" fillId="6" borderId="25" xfId="0" applyNumberFormat="1" applyFont="1" applyFill="1" applyBorder="1" applyAlignment="1">
      <alignment vertical="top"/>
    </xf>
    <xf numFmtId="4" fontId="2" fillId="6" borderId="23" xfId="0" applyNumberFormat="1" applyFont="1" applyFill="1" applyBorder="1" applyAlignment="1">
      <alignment vertical="top"/>
    </xf>
    <xf numFmtId="4" fontId="2" fillId="4" borderId="23" xfId="0" applyNumberFormat="1" applyFont="1" applyFill="1" applyBorder="1" applyAlignment="1">
      <alignment vertical="top"/>
    </xf>
    <xf numFmtId="4" fontId="2" fillId="4" borderId="25" xfId="0" applyNumberFormat="1" applyFont="1" applyFill="1" applyBorder="1" applyAlignment="1">
      <alignment vertical="top"/>
    </xf>
    <xf numFmtId="4" fontId="3" fillId="0" borderId="25" xfId="0" applyNumberFormat="1" applyFont="1" applyBorder="1" applyAlignment="1">
      <alignment vertical="top"/>
    </xf>
    <xf numFmtId="4" fontId="2" fillId="38" borderId="25" xfId="0" applyNumberFormat="1" applyFont="1" applyFill="1" applyBorder="1" applyAlignment="1">
      <alignment vertical="top"/>
    </xf>
    <xf numFmtId="4" fontId="2" fillId="0" borderId="25" xfId="0" applyNumberFormat="1" applyFont="1" applyBorder="1" applyAlignment="1">
      <alignment vertical="top"/>
    </xf>
    <xf numFmtId="0" fontId="2" fillId="6" borderId="1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1" fontId="5" fillId="0" borderId="17" xfId="42" applyFont="1" applyFill="1" applyBorder="1" applyAlignment="1">
      <alignment horizontal="center"/>
    </xf>
    <xf numFmtId="191" fontId="5" fillId="0" borderId="0" xfId="42" applyFont="1" applyFill="1" applyBorder="1" applyAlignment="1">
      <alignment horizontal="center"/>
    </xf>
    <xf numFmtId="191" fontId="5" fillId="0" borderId="17" xfId="42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91" fontId="5" fillId="0" borderId="0" xfId="42" applyFont="1" applyFill="1" applyBorder="1" applyAlignment="1">
      <alignment horizontal="center" wrapText="1"/>
    </xf>
    <xf numFmtId="191" fontId="5" fillId="0" borderId="0" xfId="4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7" fillId="11" borderId="15" xfId="0" applyFont="1" applyFill="1" applyBorder="1" applyAlignment="1">
      <alignment horizontal="left" vertical="center" wrapText="1"/>
    </xf>
    <xf numFmtId="0" fontId="57" fillId="11" borderId="16" xfId="0" applyFont="1" applyFill="1" applyBorder="1" applyAlignment="1">
      <alignment horizontal="left" vertical="center" wrapText="1"/>
    </xf>
    <xf numFmtId="0" fontId="57" fillId="11" borderId="13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123825</xdr:colOff>
      <xdr:row>2</xdr:row>
      <xdr:rowOff>85725</xdr:rowOff>
    </xdr:from>
    <xdr:to>
      <xdr:col>35</xdr:col>
      <xdr:colOff>666750</xdr:colOff>
      <xdr:row>4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441525" y="695325"/>
          <a:ext cx="22574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กนผ.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แบบสรุปแผนสรุปงบประมาณ</a:t>
          </a:r>
        </a:p>
      </xdr:txBody>
    </xdr:sp>
    <xdr:clientData/>
  </xdr:twoCellAnchor>
  <xdr:twoCellAnchor editAs="oneCell">
    <xdr:from>
      <xdr:col>16</xdr:col>
      <xdr:colOff>533400</xdr:colOff>
      <xdr:row>0</xdr:row>
      <xdr:rowOff>219075</xdr:rowOff>
    </xdr:from>
    <xdr:to>
      <xdr:col>18</xdr:col>
      <xdr:colOff>542925</xdr:colOff>
      <xdr:row>9</xdr:row>
      <xdr:rowOff>9525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9450" y="219075"/>
          <a:ext cx="1381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209550</xdr:rowOff>
    </xdr:from>
    <xdr:to>
      <xdr:col>16</xdr:col>
      <xdr:colOff>723900</xdr:colOff>
      <xdr:row>2</xdr:row>
      <xdr:rowOff>180975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9191625" y="209550"/>
          <a:ext cx="19240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                  กนผ. 06 (1)            แผนดำเนินการและแผนงบประมาณ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428625</xdr:colOff>
      <xdr:row>0</xdr:row>
      <xdr:rowOff>133350</xdr:rowOff>
    </xdr:from>
    <xdr:to>
      <xdr:col>19</xdr:col>
      <xdr:colOff>190500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82350" y="133350"/>
          <a:ext cx="1390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กนผ.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06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สรุปแผนงาน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โครงการ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9:AK124"/>
  <sheetViews>
    <sheetView tabSelected="1" zoomScale="40" zoomScaleNormal="40" zoomScalePageLayoutView="0" workbookViewId="0" topLeftCell="A1">
      <selection activeCell="AI29" sqref="AI29"/>
    </sheetView>
  </sheetViews>
  <sheetFormatPr defaultColWidth="9.140625" defaultRowHeight="15"/>
  <cols>
    <col min="1" max="1" width="45.7109375" style="1" customWidth="1"/>
    <col min="2" max="2" width="9.421875" style="1" customWidth="1"/>
    <col min="3" max="5" width="11.421875" style="1" bestFit="1" customWidth="1"/>
    <col min="6" max="6" width="13.140625" style="1" bestFit="1" customWidth="1"/>
    <col min="7" max="7" width="10.140625" style="1" bestFit="1" customWidth="1"/>
    <col min="8" max="8" width="10.421875" style="1" bestFit="1" customWidth="1"/>
    <col min="9" max="9" width="9.57421875" style="1" bestFit="1" customWidth="1"/>
    <col min="10" max="10" width="8.140625" style="1" bestFit="1" customWidth="1"/>
    <col min="11" max="11" width="12.00390625" style="1" bestFit="1" customWidth="1"/>
    <col min="12" max="12" width="10.421875" style="1" bestFit="1" customWidth="1"/>
    <col min="13" max="13" width="11.421875" style="1" bestFit="1" customWidth="1"/>
    <col min="14" max="14" width="12.421875" style="1" bestFit="1" customWidth="1"/>
    <col min="15" max="15" width="11.421875" style="1" bestFit="1" customWidth="1"/>
    <col min="16" max="16" width="13.140625" style="1" bestFit="1" customWidth="1"/>
    <col min="17" max="17" width="10.140625" style="1" bestFit="1" customWidth="1"/>
    <col min="18" max="18" width="10.421875" style="1" bestFit="1" customWidth="1"/>
    <col min="19" max="19" width="9.57421875" style="1" bestFit="1" customWidth="1"/>
    <col min="20" max="20" width="9.421875" style="1" customWidth="1"/>
    <col min="21" max="21" width="12.421875" style="2" bestFit="1" customWidth="1"/>
    <col min="22" max="22" width="19.28125" style="2" bestFit="1" customWidth="1"/>
    <col min="23" max="23" width="10.421875" style="2" bestFit="1" customWidth="1"/>
    <col min="24" max="24" width="13.28125" style="2" bestFit="1" customWidth="1"/>
    <col min="25" max="25" width="10.7109375" style="2" bestFit="1" customWidth="1"/>
    <col min="26" max="26" width="12.421875" style="2" bestFit="1" customWidth="1"/>
    <col min="27" max="27" width="13.140625" style="2" bestFit="1" customWidth="1"/>
    <col min="28" max="28" width="10.140625" style="2" bestFit="1" customWidth="1"/>
    <col min="29" max="29" width="10.421875" style="2" bestFit="1" customWidth="1"/>
    <col min="30" max="30" width="9.57421875" style="2" bestFit="1" customWidth="1"/>
    <col min="31" max="31" width="10.421875" style="2" bestFit="1" customWidth="1"/>
    <col min="32" max="32" width="13.28125" style="2" bestFit="1" customWidth="1"/>
    <col min="33" max="36" width="12.8515625" style="2" customWidth="1"/>
    <col min="37" max="37" width="10.00390625" style="2" customWidth="1"/>
    <col min="38" max="16384" width="9.140625" style="2" customWidth="1"/>
  </cols>
  <sheetData>
    <row r="1" ht="24"/>
    <row r="2" ht="24"/>
    <row r="3" ht="24"/>
    <row r="4" ht="24"/>
    <row r="5" ht="24"/>
    <row r="6" ht="24"/>
    <row r="7" ht="24"/>
    <row r="8" ht="24"/>
    <row r="9" spans="6:20" ht="24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37" ht="33">
      <c r="A10" s="192" t="s">
        <v>84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</row>
    <row r="11" spans="1:37" ht="28.5">
      <c r="A11" s="192" t="s">
        <v>87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</row>
    <row r="12" spans="1:30" ht="26.25">
      <c r="A12" s="34" t="s">
        <v>88</v>
      </c>
      <c r="B12" s="3"/>
      <c r="C12" s="3"/>
      <c r="D12" s="3"/>
      <c r="E12" s="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20" ht="21">
      <c r="A13" s="2"/>
      <c r="B13" s="2"/>
      <c r="C13" s="2"/>
      <c r="D13" s="2"/>
      <c r="E13" s="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37" ht="21">
      <c r="A14" s="193" t="s">
        <v>34</v>
      </c>
      <c r="B14" s="196" t="s">
        <v>98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8"/>
    </row>
    <row r="15" spans="1:37" ht="21">
      <c r="A15" s="194"/>
      <c r="B15" s="199" t="s">
        <v>6</v>
      </c>
      <c r="C15" s="200"/>
      <c r="D15" s="200"/>
      <c r="E15" s="200"/>
      <c r="F15" s="200"/>
      <c r="G15" s="200"/>
      <c r="H15" s="200"/>
      <c r="I15" s="200"/>
      <c r="J15" s="200"/>
      <c r="K15" s="201"/>
      <c r="L15" s="181" t="s">
        <v>9</v>
      </c>
      <c r="M15" s="182"/>
      <c r="N15" s="182"/>
      <c r="O15" s="182"/>
      <c r="P15" s="182"/>
      <c r="Q15" s="182"/>
      <c r="R15" s="182"/>
      <c r="S15" s="182"/>
      <c r="T15" s="182"/>
      <c r="U15" s="182"/>
      <c r="V15" s="183"/>
      <c r="W15" s="184" t="s">
        <v>11</v>
      </c>
      <c r="X15" s="185"/>
      <c r="Y15" s="185"/>
      <c r="Z15" s="185"/>
      <c r="AA15" s="185"/>
      <c r="AB15" s="185"/>
      <c r="AC15" s="185"/>
      <c r="AD15" s="185"/>
      <c r="AE15" s="185"/>
      <c r="AF15" s="186"/>
      <c r="AG15" s="187" t="s">
        <v>85</v>
      </c>
      <c r="AH15" s="187"/>
      <c r="AI15" s="187"/>
      <c r="AJ15" s="187"/>
      <c r="AK15" s="188"/>
    </row>
    <row r="16" spans="1:37" s="38" customFormat="1" ht="21">
      <c r="A16" s="194"/>
      <c r="B16" s="171" t="s">
        <v>33</v>
      </c>
      <c r="C16" s="173" t="s">
        <v>24</v>
      </c>
      <c r="D16" s="174"/>
      <c r="E16" s="174"/>
      <c r="F16" s="175"/>
      <c r="G16" s="171" t="s">
        <v>10</v>
      </c>
      <c r="H16" s="171" t="s">
        <v>3</v>
      </c>
      <c r="I16" s="176" t="s">
        <v>8</v>
      </c>
      <c r="J16" s="176"/>
      <c r="K16" s="171" t="s">
        <v>4</v>
      </c>
      <c r="L16" s="177" t="s">
        <v>33</v>
      </c>
      <c r="M16" s="181" t="s">
        <v>24</v>
      </c>
      <c r="N16" s="182"/>
      <c r="O16" s="182"/>
      <c r="P16" s="183"/>
      <c r="Q16" s="177" t="s">
        <v>10</v>
      </c>
      <c r="R16" s="177" t="s">
        <v>3</v>
      </c>
      <c r="S16" s="180" t="s">
        <v>8</v>
      </c>
      <c r="T16" s="180"/>
      <c r="U16" s="177" t="s">
        <v>4</v>
      </c>
      <c r="V16" s="177" t="s">
        <v>86</v>
      </c>
      <c r="W16" s="206" t="s">
        <v>33</v>
      </c>
      <c r="X16" s="203" t="s">
        <v>24</v>
      </c>
      <c r="Y16" s="204"/>
      <c r="Z16" s="204"/>
      <c r="AA16" s="205"/>
      <c r="AB16" s="206" t="s">
        <v>10</v>
      </c>
      <c r="AC16" s="206" t="s">
        <v>3</v>
      </c>
      <c r="AD16" s="208" t="s">
        <v>8</v>
      </c>
      <c r="AE16" s="208"/>
      <c r="AF16" s="202" t="s">
        <v>4</v>
      </c>
      <c r="AG16" s="40" t="s">
        <v>67</v>
      </c>
      <c r="AH16" s="40" t="s">
        <v>66</v>
      </c>
      <c r="AI16" s="40" t="s">
        <v>39</v>
      </c>
      <c r="AJ16" s="40" t="s">
        <v>40</v>
      </c>
      <c r="AK16" s="179" t="s">
        <v>68</v>
      </c>
    </row>
    <row r="17" spans="1:37" s="38" customFormat="1" ht="21">
      <c r="A17" s="195"/>
      <c r="B17" s="172"/>
      <c r="C17" s="88" t="s">
        <v>50</v>
      </c>
      <c r="D17" s="88" t="s">
        <v>51</v>
      </c>
      <c r="E17" s="88" t="s">
        <v>52</v>
      </c>
      <c r="F17" s="88" t="s">
        <v>53</v>
      </c>
      <c r="G17" s="172"/>
      <c r="H17" s="172"/>
      <c r="I17" s="87" t="s">
        <v>69</v>
      </c>
      <c r="J17" s="87" t="s">
        <v>70</v>
      </c>
      <c r="K17" s="172"/>
      <c r="L17" s="178"/>
      <c r="M17" s="90" t="s">
        <v>50</v>
      </c>
      <c r="N17" s="90" t="s">
        <v>51</v>
      </c>
      <c r="O17" s="90" t="s">
        <v>52</v>
      </c>
      <c r="P17" s="90" t="s">
        <v>53</v>
      </c>
      <c r="Q17" s="178"/>
      <c r="R17" s="178"/>
      <c r="S17" s="89" t="s">
        <v>69</v>
      </c>
      <c r="T17" s="89" t="s">
        <v>70</v>
      </c>
      <c r="U17" s="178"/>
      <c r="V17" s="178"/>
      <c r="W17" s="207"/>
      <c r="X17" s="93" t="s">
        <v>50</v>
      </c>
      <c r="Y17" s="93" t="s">
        <v>51</v>
      </c>
      <c r="Z17" s="93" t="s">
        <v>52</v>
      </c>
      <c r="AA17" s="93" t="s">
        <v>53</v>
      </c>
      <c r="AB17" s="207"/>
      <c r="AC17" s="207"/>
      <c r="AD17" s="92" t="s">
        <v>69</v>
      </c>
      <c r="AE17" s="92" t="s">
        <v>70</v>
      </c>
      <c r="AF17" s="184"/>
      <c r="AG17" s="40" t="s">
        <v>99</v>
      </c>
      <c r="AH17" s="40" t="s">
        <v>100</v>
      </c>
      <c r="AI17" s="40" t="s">
        <v>101</v>
      </c>
      <c r="AJ17" s="40" t="s">
        <v>102</v>
      </c>
      <c r="AK17" s="179"/>
    </row>
    <row r="18" spans="1:37" ht="42">
      <c r="A18" s="95" t="s">
        <v>103</v>
      </c>
      <c r="B18" s="41"/>
      <c r="C18" s="41"/>
      <c r="D18" s="41"/>
      <c r="E18" s="41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3"/>
      <c r="AG18" s="91"/>
      <c r="AH18" s="91"/>
      <c r="AI18" s="91"/>
      <c r="AJ18" s="91"/>
      <c r="AK18" s="91"/>
    </row>
    <row r="19" spans="1:37" ht="42">
      <c r="A19" s="44" t="s">
        <v>130</v>
      </c>
      <c r="B19" s="45"/>
      <c r="C19" s="45"/>
      <c r="D19" s="45"/>
      <c r="E19" s="4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47"/>
      <c r="W19" s="48"/>
      <c r="X19" s="47"/>
      <c r="Y19" s="47"/>
      <c r="Z19" s="47"/>
      <c r="AA19" s="47"/>
      <c r="AB19" s="47"/>
      <c r="AC19" s="47"/>
      <c r="AD19" s="47"/>
      <c r="AE19" s="47"/>
      <c r="AF19" s="47"/>
      <c r="AG19" s="49"/>
      <c r="AH19" s="49"/>
      <c r="AI19" s="49"/>
      <c r="AJ19" s="49"/>
      <c r="AK19" s="49"/>
    </row>
    <row r="20" spans="1:37" ht="21">
      <c r="A20" s="50" t="s">
        <v>144</v>
      </c>
      <c r="B20" s="51"/>
      <c r="C20" s="51"/>
      <c r="D20" s="51"/>
      <c r="E20" s="51"/>
      <c r="F20" s="51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4"/>
      <c r="W20" s="55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7"/>
      <c r="AI20" s="57"/>
      <c r="AJ20" s="57"/>
      <c r="AK20" s="57"/>
    </row>
    <row r="21" spans="1:37" ht="42">
      <c r="A21" s="50" t="s">
        <v>131</v>
      </c>
      <c r="B21" s="51"/>
      <c r="C21" s="51"/>
      <c r="D21" s="51"/>
      <c r="E21" s="51"/>
      <c r="F21" s="51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4"/>
      <c r="W21" s="55"/>
      <c r="X21" s="56"/>
      <c r="Y21" s="56"/>
      <c r="Z21" s="56"/>
      <c r="AA21" s="56"/>
      <c r="AB21" s="56"/>
      <c r="AC21" s="56"/>
      <c r="AD21" s="56"/>
      <c r="AE21" s="56"/>
      <c r="AF21" s="125"/>
      <c r="AG21" s="122"/>
      <c r="AH21" s="122"/>
      <c r="AI21" s="122"/>
      <c r="AJ21" s="122"/>
      <c r="AK21" s="122"/>
    </row>
    <row r="22" spans="1:37" ht="21">
      <c r="A22" s="50" t="s">
        <v>104</v>
      </c>
      <c r="B22" s="96"/>
      <c r="C22" s="97"/>
      <c r="D22" s="97"/>
      <c r="E22" s="97"/>
      <c r="F22" s="97"/>
      <c r="G22" s="98"/>
      <c r="H22" s="98"/>
      <c r="I22" s="98"/>
      <c r="J22" s="98"/>
      <c r="K22" s="98"/>
      <c r="L22" s="62"/>
      <c r="M22" s="62"/>
      <c r="N22" s="62"/>
      <c r="O22" s="62"/>
      <c r="P22" s="62"/>
      <c r="Q22" s="62"/>
      <c r="R22" s="62"/>
      <c r="S22" s="62"/>
      <c r="T22" s="62"/>
      <c r="U22" s="58"/>
      <c r="V22" s="58"/>
      <c r="W22" s="59"/>
      <c r="X22" s="60"/>
      <c r="Y22" s="60"/>
      <c r="Z22" s="60"/>
      <c r="AA22" s="60"/>
      <c r="AB22" s="60"/>
      <c r="AC22" s="60"/>
      <c r="AD22" s="60"/>
      <c r="AE22" s="60"/>
      <c r="AF22" s="124"/>
      <c r="AG22" s="57"/>
      <c r="AH22" s="57"/>
      <c r="AI22" s="57"/>
      <c r="AJ22" s="57"/>
      <c r="AK22" s="57"/>
    </row>
    <row r="23" spans="1:37" ht="89.25" customHeight="1">
      <c r="A23" s="50" t="s">
        <v>105</v>
      </c>
      <c r="B23" s="96"/>
      <c r="C23" s="97"/>
      <c r="D23" s="97"/>
      <c r="E23" s="97"/>
      <c r="F23" s="97"/>
      <c r="G23" s="98"/>
      <c r="H23" s="98"/>
      <c r="I23" s="98"/>
      <c r="J23" s="98"/>
      <c r="K23" s="98"/>
      <c r="L23" s="62"/>
      <c r="M23" s="62">
        <v>81000</v>
      </c>
      <c r="N23" s="62">
        <v>18100</v>
      </c>
      <c r="O23" s="62">
        <v>4900</v>
      </c>
      <c r="P23" s="62"/>
      <c r="Q23" s="62"/>
      <c r="R23" s="62"/>
      <c r="S23" s="62"/>
      <c r="T23" s="62"/>
      <c r="U23" s="58">
        <f>SUM(M23:T23)</f>
        <v>104000</v>
      </c>
      <c r="V23" s="58"/>
      <c r="W23" s="59"/>
      <c r="X23" s="63">
        <v>81000</v>
      </c>
      <c r="Y23" s="63">
        <v>18100</v>
      </c>
      <c r="Z23" s="63">
        <v>4900</v>
      </c>
      <c r="AA23" s="60"/>
      <c r="AB23" s="60"/>
      <c r="AC23" s="60"/>
      <c r="AD23" s="60"/>
      <c r="AE23" s="60"/>
      <c r="AF23" s="60">
        <f>SUM(X23:AE23)</f>
        <v>104000</v>
      </c>
      <c r="AG23" s="126" t="s">
        <v>171</v>
      </c>
      <c r="AH23" s="126" t="s">
        <v>172</v>
      </c>
      <c r="AI23" s="126" t="s">
        <v>173</v>
      </c>
      <c r="AJ23" s="126"/>
      <c r="AK23" s="126" t="s">
        <v>89</v>
      </c>
    </row>
    <row r="24" spans="1:37" ht="21">
      <c r="A24" s="99" t="s">
        <v>1</v>
      </c>
      <c r="B24" s="100"/>
      <c r="C24" s="100"/>
      <c r="D24" s="100"/>
      <c r="E24" s="100"/>
      <c r="F24" s="100"/>
      <c r="G24" s="101"/>
      <c r="H24" s="101"/>
      <c r="I24" s="101"/>
      <c r="J24" s="101"/>
      <c r="K24" s="101"/>
      <c r="L24" s="102"/>
      <c r="M24" s="120">
        <f>SUM(M23)</f>
        <v>81000</v>
      </c>
      <c r="N24" s="120">
        <f>SUM(N23)</f>
        <v>18100</v>
      </c>
      <c r="O24" s="120">
        <f>SUM(O23)</f>
        <v>4900</v>
      </c>
      <c r="P24" s="102"/>
      <c r="Q24" s="102"/>
      <c r="R24" s="102"/>
      <c r="S24" s="102"/>
      <c r="T24" s="102"/>
      <c r="U24" s="65">
        <f>SUM(U23)</f>
        <v>104000</v>
      </c>
      <c r="V24" s="65"/>
      <c r="W24" s="66"/>
      <c r="X24" s="67">
        <f>SUM(X23)</f>
        <v>81000</v>
      </c>
      <c r="Y24" s="67">
        <f>SUM(Y23)</f>
        <v>18100</v>
      </c>
      <c r="Z24" s="67">
        <f>SUM(Z23)</f>
        <v>4900</v>
      </c>
      <c r="AA24" s="67"/>
      <c r="AB24" s="67"/>
      <c r="AC24" s="67"/>
      <c r="AD24" s="67"/>
      <c r="AE24" s="67"/>
      <c r="AF24" s="67">
        <f>SUM(AF23)</f>
        <v>104000</v>
      </c>
      <c r="AG24" s="68"/>
      <c r="AH24" s="68"/>
      <c r="AI24" s="68"/>
      <c r="AJ24" s="68"/>
      <c r="AK24" s="68"/>
    </row>
    <row r="25" spans="1:37" ht="42">
      <c r="A25" s="44" t="s">
        <v>130</v>
      </c>
      <c r="B25" s="45"/>
      <c r="C25" s="45"/>
      <c r="D25" s="45"/>
      <c r="E25" s="45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  <c r="V25" s="47"/>
      <c r="W25" s="48"/>
      <c r="X25" s="47"/>
      <c r="Y25" s="47"/>
      <c r="Z25" s="47"/>
      <c r="AA25" s="47"/>
      <c r="AB25" s="47"/>
      <c r="AC25" s="47"/>
      <c r="AD25" s="47"/>
      <c r="AE25" s="47"/>
      <c r="AF25" s="47"/>
      <c r="AG25" s="69"/>
      <c r="AH25" s="69"/>
      <c r="AI25" s="69"/>
      <c r="AJ25" s="69"/>
      <c r="AK25" s="69"/>
    </row>
    <row r="26" spans="1:37" ht="21">
      <c r="A26" s="50" t="s">
        <v>144</v>
      </c>
      <c r="B26" s="51"/>
      <c r="C26" s="51"/>
      <c r="D26" s="51"/>
      <c r="E26" s="51"/>
      <c r="F26" s="51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54"/>
      <c r="W26" s="55"/>
      <c r="X26" s="56"/>
      <c r="Y26" s="56"/>
      <c r="Z26" s="56"/>
      <c r="AA26" s="56"/>
      <c r="AB26" s="56"/>
      <c r="AC26" s="56"/>
      <c r="AD26" s="56"/>
      <c r="AE26" s="56"/>
      <c r="AF26" s="56"/>
      <c r="AG26" s="57"/>
      <c r="AH26" s="57"/>
      <c r="AI26" s="57"/>
      <c r="AJ26" s="57"/>
      <c r="AK26" s="57"/>
    </row>
    <row r="27" spans="1:37" ht="21">
      <c r="A27" s="50" t="s">
        <v>132</v>
      </c>
      <c r="B27" s="51"/>
      <c r="C27" s="51"/>
      <c r="D27" s="51"/>
      <c r="E27" s="51"/>
      <c r="F27" s="51"/>
      <c r="G27" s="52"/>
      <c r="H27" s="52"/>
      <c r="I27" s="52"/>
      <c r="J27" s="52"/>
      <c r="K27" s="52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4"/>
      <c r="W27" s="55"/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57"/>
      <c r="AI27" s="57"/>
      <c r="AJ27" s="57"/>
      <c r="AK27" s="57"/>
    </row>
    <row r="28" spans="1:37" ht="42">
      <c r="A28" s="50" t="s">
        <v>106</v>
      </c>
      <c r="B28" s="96"/>
      <c r="C28" s="96"/>
      <c r="D28" s="96"/>
      <c r="E28" s="96"/>
      <c r="F28" s="96"/>
      <c r="G28" s="103"/>
      <c r="H28" s="103"/>
      <c r="I28" s="103"/>
      <c r="J28" s="103"/>
      <c r="K28" s="103"/>
      <c r="L28" s="104"/>
      <c r="M28" s="104"/>
      <c r="N28" s="104"/>
      <c r="O28" s="104"/>
      <c r="P28" s="104"/>
      <c r="Q28" s="104"/>
      <c r="R28" s="104"/>
      <c r="S28" s="104"/>
      <c r="T28" s="104"/>
      <c r="U28" s="54"/>
      <c r="V28" s="54"/>
      <c r="W28" s="55"/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57"/>
      <c r="AI28" s="57"/>
      <c r="AJ28" s="146"/>
      <c r="AK28" s="150"/>
    </row>
    <row r="29" spans="1:37" ht="126">
      <c r="A29" s="50" t="s">
        <v>175</v>
      </c>
      <c r="B29" s="96"/>
      <c r="C29" s="97"/>
      <c r="D29" s="97"/>
      <c r="E29" s="97">
        <v>40000</v>
      </c>
      <c r="F29" s="97"/>
      <c r="G29" s="98"/>
      <c r="H29" s="98"/>
      <c r="I29" s="98"/>
      <c r="J29" s="98"/>
      <c r="K29" s="98">
        <f>SUM(C29:J29)</f>
        <v>40000</v>
      </c>
      <c r="L29" s="62"/>
      <c r="M29" s="62">
        <v>14000</v>
      </c>
      <c r="N29" s="62">
        <v>11000</v>
      </c>
      <c r="O29" s="62">
        <v>15000</v>
      </c>
      <c r="P29" s="62"/>
      <c r="Q29" s="62"/>
      <c r="R29" s="62"/>
      <c r="S29" s="62"/>
      <c r="T29" s="62"/>
      <c r="U29" s="58">
        <f>SUM(M29:T29)</f>
        <v>40000</v>
      </c>
      <c r="V29" s="58" t="s">
        <v>59</v>
      </c>
      <c r="W29" s="59"/>
      <c r="X29" s="60">
        <v>14000</v>
      </c>
      <c r="Y29" s="60">
        <v>11000</v>
      </c>
      <c r="Z29" s="60">
        <v>55000</v>
      </c>
      <c r="AA29" s="60"/>
      <c r="AB29" s="60"/>
      <c r="AC29" s="60"/>
      <c r="AD29" s="60"/>
      <c r="AE29" s="60"/>
      <c r="AF29" s="63">
        <f>SUM(X29:AE29)</f>
        <v>80000</v>
      </c>
      <c r="AG29" s="64" t="s">
        <v>152</v>
      </c>
      <c r="AH29" s="64"/>
      <c r="AI29" s="64"/>
      <c r="AJ29" s="147"/>
      <c r="AK29" s="64" t="s">
        <v>91</v>
      </c>
    </row>
    <row r="30" spans="1:37" ht="126">
      <c r="A30" s="50" t="s">
        <v>176</v>
      </c>
      <c r="B30" s="96"/>
      <c r="C30" s="97"/>
      <c r="D30" s="97"/>
      <c r="E30" s="97">
        <v>40000</v>
      </c>
      <c r="F30" s="97"/>
      <c r="G30" s="98"/>
      <c r="H30" s="98"/>
      <c r="I30" s="98"/>
      <c r="J30" s="98"/>
      <c r="K30" s="98">
        <f>SUM(C30:J30)</f>
        <v>40000</v>
      </c>
      <c r="L30" s="62"/>
      <c r="M30" s="62">
        <v>14000</v>
      </c>
      <c r="N30" s="62">
        <v>11000</v>
      </c>
      <c r="O30" s="62">
        <v>15000</v>
      </c>
      <c r="P30" s="62"/>
      <c r="Q30" s="62"/>
      <c r="R30" s="62"/>
      <c r="S30" s="62"/>
      <c r="T30" s="62"/>
      <c r="U30" s="58">
        <f>SUM(M30:T30)</f>
        <v>40000</v>
      </c>
      <c r="V30" s="58" t="s">
        <v>59</v>
      </c>
      <c r="W30" s="59"/>
      <c r="X30" s="60">
        <v>14000</v>
      </c>
      <c r="Y30" s="60">
        <v>11000</v>
      </c>
      <c r="Z30" s="60">
        <v>55000</v>
      </c>
      <c r="AA30" s="60"/>
      <c r="AB30" s="60"/>
      <c r="AC30" s="60"/>
      <c r="AD30" s="60"/>
      <c r="AE30" s="60"/>
      <c r="AF30" s="63">
        <f>SUM(X30:AE30)</f>
        <v>80000</v>
      </c>
      <c r="AG30" s="64"/>
      <c r="AH30" s="64" t="s">
        <v>153</v>
      </c>
      <c r="AI30" s="64"/>
      <c r="AJ30" s="147"/>
      <c r="AK30" s="64" t="s">
        <v>91</v>
      </c>
    </row>
    <row r="31" spans="1:37" ht="126">
      <c r="A31" s="143" t="s">
        <v>177</v>
      </c>
      <c r="B31" s="144"/>
      <c r="C31" s="97"/>
      <c r="D31" s="97"/>
      <c r="E31" s="97"/>
      <c r="F31" s="97"/>
      <c r="G31" s="98"/>
      <c r="H31" s="98"/>
      <c r="I31" s="98"/>
      <c r="J31" s="98"/>
      <c r="K31" s="98"/>
      <c r="L31" s="62"/>
      <c r="M31" s="62"/>
      <c r="N31" s="62">
        <v>46000</v>
      </c>
      <c r="O31" s="62"/>
      <c r="P31" s="62"/>
      <c r="Q31" s="62"/>
      <c r="R31" s="62"/>
      <c r="S31" s="62"/>
      <c r="T31" s="62"/>
      <c r="U31" s="58">
        <f>SUM(M31:T31)</f>
        <v>46000</v>
      </c>
      <c r="V31" s="58"/>
      <c r="W31" s="59"/>
      <c r="X31" s="60"/>
      <c r="Y31" s="60">
        <v>46000</v>
      </c>
      <c r="Z31" s="60"/>
      <c r="AA31" s="60"/>
      <c r="AB31" s="60"/>
      <c r="AC31" s="60"/>
      <c r="AD31" s="60"/>
      <c r="AE31" s="60"/>
      <c r="AF31" s="60">
        <f>SUM(X31:AE31)</f>
        <v>46000</v>
      </c>
      <c r="AG31" s="145"/>
      <c r="AH31" s="130" t="s">
        <v>208</v>
      </c>
      <c r="AI31" s="130"/>
      <c r="AJ31" s="148"/>
      <c r="AK31" s="72" t="s">
        <v>92</v>
      </c>
    </row>
    <row r="32" spans="1:37" ht="126">
      <c r="A32" s="105" t="s">
        <v>178</v>
      </c>
      <c r="B32" s="106"/>
      <c r="C32" s="107"/>
      <c r="D32" s="107"/>
      <c r="E32" s="107"/>
      <c r="F32" s="107"/>
      <c r="G32" s="108"/>
      <c r="H32" s="108"/>
      <c r="I32" s="108"/>
      <c r="J32" s="108"/>
      <c r="K32" s="108"/>
      <c r="L32" s="109"/>
      <c r="M32" s="109"/>
      <c r="N32" s="109">
        <v>44000</v>
      </c>
      <c r="O32" s="109"/>
      <c r="P32" s="109"/>
      <c r="Q32" s="109"/>
      <c r="R32" s="109"/>
      <c r="S32" s="109"/>
      <c r="T32" s="109"/>
      <c r="U32" s="70">
        <f>SUM(M32:T32)</f>
        <v>44000</v>
      </c>
      <c r="V32" s="70"/>
      <c r="W32" s="71"/>
      <c r="X32" s="110"/>
      <c r="Y32" s="110">
        <v>44000</v>
      </c>
      <c r="Z32" s="110"/>
      <c r="AA32" s="110"/>
      <c r="AB32" s="110"/>
      <c r="AC32" s="110"/>
      <c r="AD32" s="110"/>
      <c r="AE32" s="110"/>
      <c r="AF32" s="110">
        <f>SUM(X32:AE32)</f>
        <v>44000</v>
      </c>
      <c r="AG32" s="127"/>
      <c r="AH32" s="128"/>
      <c r="AI32" s="128" t="s">
        <v>209</v>
      </c>
      <c r="AJ32" s="149"/>
      <c r="AK32" s="72" t="s">
        <v>92</v>
      </c>
    </row>
    <row r="33" spans="1:37" ht="21">
      <c r="A33" s="99" t="s">
        <v>1</v>
      </c>
      <c r="B33" s="100"/>
      <c r="C33" s="100"/>
      <c r="D33" s="100"/>
      <c r="E33" s="100">
        <f>SUM(E29:E32)</f>
        <v>80000</v>
      </c>
      <c r="F33" s="100"/>
      <c r="G33" s="101"/>
      <c r="H33" s="101"/>
      <c r="I33" s="101"/>
      <c r="J33" s="101"/>
      <c r="K33" s="101">
        <f>SUM(K29:K32)</f>
        <v>80000</v>
      </c>
      <c r="L33" s="102"/>
      <c r="M33" s="102">
        <f>SUM(M29:M32)</f>
        <v>28000</v>
      </c>
      <c r="N33" s="102">
        <f>SUM(N29:N32)</f>
        <v>112000</v>
      </c>
      <c r="O33" s="102">
        <f>SUM(O29:O32)</f>
        <v>30000</v>
      </c>
      <c r="P33" s="102"/>
      <c r="Q33" s="102"/>
      <c r="R33" s="102"/>
      <c r="S33" s="102"/>
      <c r="T33" s="102"/>
      <c r="U33" s="65">
        <f>SUM(U29:U32)</f>
        <v>170000</v>
      </c>
      <c r="V33" s="65"/>
      <c r="W33" s="66"/>
      <c r="X33" s="67">
        <f>SUM(X29:X32)</f>
        <v>28000</v>
      </c>
      <c r="Y33" s="67">
        <f>SUM(Y29:Y32)</f>
        <v>112000</v>
      </c>
      <c r="Z33" s="67">
        <f>SUM(Z29:Z32)</f>
        <v>110000</v>
      </c>
      <c r="AA33" s="67"/>
      <c r="AB33" s="67"/>
      <c r="AC33" s="67"/>
      <c r="AD33" s="67"/>
      <c r="AE33" s="67"/>
      <c r="AF33" s="67">
        <f>SUM(AF29:AF32)</f>
        <v>250000</v>
      </c>
      <c r="AG33" s="68"/>
      <c r="AH33" s="68"/>
      <c r="AI33" s="68"/>
      <c r="AJ33" s="68"/>
      <c r="AK33" s="68"/>
    </row>
    <row r="34" spans="1:37" ht="42">
      <c r="A34" s="44" t="s">
        <v>130</v>
      </c>
      <c r="B34" s="45"/>
      <c r="C34" s="45"/>
      <c r="D34" s="45"/>
      <c r="E34" s="45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  <c r="V34" s="47"/>
      <c r="W34" s="48"/>
      <c r="X34" s="47"/>
      <c r="Y34" s="47"/>
      <c r="Z34" s="47"/>
      <c r="AA34" s="47"/>
      <c r="AB34" s="47"/>
      <c r="AC34" s="47"/>
      <c r="AD34" s="47"/>
      <c r="AE34" s="47"/>
      <c r="AF34" s="47"/>
      <c r="AG34" s="49"/>
      <c r="AH34" s="49"/>
      <c r="AI34" s="49"/>
      <c r="AJ34" s="49"/>
      <c r="AK34" s="49"/>
    </row>
    <row r="35" spans="1:37" ht="21">
      <c r="A35" s="50" t="s">
        <v>144</v>
      </c>
      <c r="B35" s="51"/>
      <c r="C35" s="51"/>
      <c r="D35" s="51"/>
      <c r="E35" s="51"/>
      <c r="F35" s="51"/>
      <c r="G35" s="52"/>
      <c r="H35" s="52"/>
      <c r="I35" s="52"/>
      <c r="J35" s="52"/>
      <c r="K35" s="52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4"/>
      <c r="W35" s="55"/>
      <c r="X35" s="56"/>
      <c r="Y35" s="56"/>
      <c r="Z35" s="56"/>
      <c r="AA35" s="56"/>
      <c r="AB35" s="56"/>
      <c r="AC35" s="56"/>
      <c r="AD35" s="56"/>
      <c r="AE35" s="56"/>
      <c r="AF35" s="56"/>
      <c r="AG35" s="73"/>
      <c r="AH35" s="73"/>
      <c r="AI35" s="73"/>
      <c r="AJ35" s="73"/>
      <c r="AK35" s="73"/>
    </row>
    <row r="36" spans="1:37" ht="42">
      <c r="A36" s="153" t="s">
        <v>134</v>
      </c>
      <c r="B36" s="51"/>
      <c r="C36" s="51"/>
      <c r="D36" s="51"/>
      <c r="E36" s="51"/>
      <c r="F36" s="51"/>
      <c r="G36" s="52"/>
      <c r="H36" s="52"/>
      <c r="I36" s="52"/>
      <c r="J36" s="52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54"/>
      <c r="W36" s="55"/>
      <c r="X36" s="56"/>
      <c r="Y36" s="56"/>
      <c r="Z36" s="56"/>
      <c r="AA36" s="56"/>
      <c r="AB36" s="56"/>
      <c r="AC36" s="56"/>
      <c r="AD36" s="56"/>
      <c r="AE36" s="56"/>
      <c r="AF36" s="56"/>
      <c r="AG36" s="73"/>
      <c r="AH36" s="73"/>
      <c r="AI36" s="73"/>
      <c r="AJ36" s="73"/>
      <c r="AK36" s="73"/>
    </row>
    <row r="37" spans="1:37" ht="42">
      <c r="A37" s="153" t="s">
        <v>107</v>
      </c>
      <c r="B37" s="96"/>
      <c r="C37" s="96"/>
      <c r="D37" s="96"/>
      <c r="E37" s="96"/>
      <c r="F37" s="96"/>
      <c r="G37" s="103"/>
      <c r="H37" s="103"/>
      <c r="I37" s="103"/>
      <c r="J37" s="103"/>
      <c r="K37" s="103"/>
      <c r="L37" s="104"/>
      <c r="M37" s="104"/>
      <c r="N37" s="104"/>
      <c r="O37" s="104"/>
      <c r="P37" s="104"/>
      <c r="Q37" s="104"/>
      <c r="R37" s="104"/>
      <c r="S37" s="104"/>
      <c r="T37" s="104"/>
      <c r="U37" s="54"/>
      <c r="V37" s="54"/>
      <c r="W37" s="55"/>
      <c r="X37" s="56"/>
      <c r="Y37" s="56"/>
      <c r="Z37" s="56"/>
      <c r="AA37" s="56"/>
      <c r="AB37" s="56"/>
      <c r="AC37" s="56"/>
      <c r="AD37" s="56"/>
      <c r="AE37" s="56"/>
      <c r="AF37" s="56"/>
      <c r="AG37" s="73"/>
      <c r="AH37" s="73"/>
      <c r="AI37" s="73"/>
      <c r="AJ37" s="73"/>
      <c r="AK37" s="73"/>
    </row>
    <row r="38" spans="1:37" ht="105">
      <c r="A38" s="153" t="s">
        <v>179</v>
      </c>
      <c r="B38" s="97"/>
      <c r="C38" s="97"/>
      <c r="D38" s="97"/>
      <c r="E38" s="97"/>
      <c r="F38" s="97"/>
      <c r="G38" s="98"/>
      <c r="H38" s="98"/>
      <c r="I38" s="98"/>
      <c r="J38" s="98"/>
      <c r="K38" s="98"/>
      <c r="L38" s="62"/>
      <c r="M38" s="62">
        <v>2200</v>
      </c>
      <c r="N38" s="62">
        <v>3400</v>
      </c>
      <c r="O38" s="62">
        <v>1250</v>
      </c>
      <c r="P38" s="62"/>
      <c r="Q38" s="62"/>
      <c r="R38" s="62"/>
      <c r="S38" s="62"/>
      <c r="T38" s="62"/>
      <c r="U38" s="58">
        <f>SUM(M38:T38)</f>
        <v>6850</v>
      </c>
      <c r="V38" s="58"/>
      <c r="W38" s="59"/>
      <c r="X38" s="60">
        <v>2200</v>
      </c>
      <c r="Y38" s="60">
        <v>3400</v>
      </c>
      <c r="Z38" s="60">
        <v>1250</v>
      </c>
      <c r="AA38" s="60"/>
      <c r="AB38" s="60"/>
      <c r="AC38" s="60"/>
      <c r="AD38" s="60"/>
      <c r="AE38" s="60"/>
      <c r="AF38" s="60">
        <f aca="true" t="shared" si="0" ref="AF38:AF52">SUM(X38:AE38)</f>
        <v>6850</v>
      </c>
      <c r="AG38" s="64"/>
      <c r="AH38" s="64" t="s">
        <v>181</v>
      </c>
      <c r="AI38" s="129"/>
      <c r="AJ38" s="64"/>
      <c r="AK38" s="64" t="s">
        <v>108</v>
      </c>
    </row>
    <row r="39" spans="1:37" ht="105">
      <c r="A39" s="153" t="s">
        <v>180</v>
      </c>
      <c r="B39" s="97"/>
      <c r="C39" s="97"/>
      <c r="D39" s="97"/>
      <c r="E39" s="97"/>
      <c r="F39" s="97"/>
      <c r="G39" s="98"/>
      <c r="H39" s="98"/>
      <c r="I39" s="98"/>
      <c r="J39" s="98"/>
      <c r="K39" s="98"/>
      <c r="L39" s="62"/>
      <c r="M39" s="62">
        <v>2200</v>
      </c>
      <c r="N39" s="62">
        <v>3400</v>
      </c>
      <c r="O39" s="62">
        <v>1250</v>
      </c>
      <c r="P39" s="62"/>
      <c r="Q39" s="62"/>
      <c r="R39" s="62"/>
      <c r="S39" s="62"/>
      <c r="T39" s="62"/>
      <c r="U39" s="58">
        <f>SUM(M39:T39)</f>
        <v>6850</v>
      </c>
      <c r="V39" s="58"/>
      <c r="W39" s="59"/>
      <c r="X39" s="60">
        <v>2200</v>
      </c>
      <c r="Y39" s="60">
        <v>3400</v>
      </c>
      <c r="Z39" s="60">
        <v>1250</v>
      </c>
      <c r="AA39" s="60"/>
      <c r="AB39" s="60"/>
      <c r="AC39" s="60"/>
      <c r="AD39" s="60"/>
      <c r="AE39" s="60"/>
      <c r="AF39" s="60">
        <f>SUM(X39:AE39)</f>
        <v>6850</v>
      </c>
      <c r="AG39" s="64"/>
      <c r="AH39" s="64"/>
      <c r="AI39" s="129"/>
      <c r="AJ39" s="64" t="s">
        <v>182</v>
      </c>
      <c r="AK39" s="64" t="s">
        <v>108</v>
      </c>
    </row>
    <row r="40" spans="1:37" ht="131.25" customHeight="1">
      <c r="A40" s="153" t="s">
        <v>183</v>
      </c>
      <c r="B40" s="96"/>
      <c r="C40" s="97">
        <v>9600</v>
      </c>
      <c r="D40" s="97">
        <v>2800</v>
      </c>
      <c r="E40" s="97">
        <v>2600</v>
      </c>
      <c r="F40" s="97"/>
      <c r="G40" s="98"/>
      <c r="H40" s="98"/>
      <c r="I40" s="98"/>
      <c r="J40" s="98"/>
      <c r="K40" s="98">
        <f>SUM(C40:J40)</f>
        <v>15000</v>
      </c>
      <c r="L40" s="62"/>
      <c r="M40" s="62"/>
      <c r="N40" s="62"/>
      <c r="O40" s="62"/>
      <c r="P40" s="62"/>
      <c r="Q40" s="62"/>
      <c r="R40" s="62"/>
      <c r="S40" s="62"/>
      <c r="T40" s="62"/>
      <c r="U40" s="58"/>
      <c r="V40" s="58"/>
      <c r="W40" s="59"/>
      <c r="X40" s="94">
        <v>9600</v>
      </c>
      <c r="Y40" s="94">
        <v>2800</v>
      </c>
      <c r="Z40" s="94">
        <v>2600</v>
      </c>
      <c r="AA40" s="60"/>
      <c r="AB40" s="60"/>
      <c r="AC40" s="60"/>
      <c r="AD40" s="60"/>
      <c r="AE40" s="60"/>
      <c r="AF40" s="60">
        <f>SUM(X40:AE40)</f>
        <v>15000</v>
      </c>
      <c r="AG40" s="64" t="s">
        <v>185</v>
      </c>
      <c r="AH40" s="64"/>
      <c r="AI40" s="64"/>
      <c r="AJ40" s="64"/>
      <c r="AK40" s="126" t="s">
        <v>93</v>
      </c>
    </row>
    <row r="41" spans="1:37" ht="131.25" customHeight="1">
      <c r="A41" s="153" t="s">
        <v>184</v>
      </c>
      <c r="B41" s="155"/>
      <c r="C41" s="97">
        <v>9600</v>
      </c>
      <c r="D41" s="97">
        <v>2800</v>
      </c>
      <c r="E41" s="97">
        <v>2600</v>
      </c>
      <c r="F41" s="97"/>
      <c r="G41" s="98"/>
      <c r="H41" s="98"/>
      <c r="I41" s="98"/>
      <c r="J41" s="98"/>
      <c r="K41" s="98">
        <f>SUM(C41:J41)</f>
        <v>15000</v>
      </c>
      <c r="L41" s="62"/>
      <c r="M41" s="62"/>
      <c r="N41" s="62"/>
      <c r="O41" s="62"/>
      <c r="P41" s="62"/>
      <c r="Q41" s="62"/>
      <c r="R41" s="62"/>
      <c r="S41" s="62"/>
      <c r="T41" s="62"/>
      <c r="U41" s="58"/>
      <c r="V41" s="58"/>
      <c r="W41" s="59"/>
      <c r="X41" s="94">
        <v>9600</v>
      </c>
      <c r="Y41" s="94">
        <v>2800</v>
      </c>
      <c r="Z41" s="94">
        <v>2600</v>
      </c>
      <c r="AA41" s="60"/>
      <c r="AB41" s="60"/>
      <c r="AC41" s="60"/>
      <c r="AD41" s="60"/>
      <c r="AE41" s="60"/>
      <c r="AF41" s="60">
        <f t="shared" si="0"/>
        <v>15000</v>
      </c>
      <c r="AG41" s="64"/>
      <c r="AH41" s="64"/>
      <c r="AI41" s="64" t="s">
        <v>186</v>
      </c>
      <c r="AJ41" s="64"/>
      <c r="AK41" s="154" t="s">
        <v>93</v>
      </c>
    </row>
    <row r="42" spans="1:37" ht="138" customHeight="1">
      <c r="A42" s="143" t="s">
        <v>187</v>
      </c>
      <c r="B42" s="155"/>
      <c r="C42" s="97"/>
      <c r="D42" s="97">
        <v>4400</v>
      </c>
      <c r="E42" s="97">
        <v>51900</v>
      </c>
      <c r="F42" s="97"/>
      <c r="G42" s="98"/>
      <c r="H42" s="98"/>
      <c r="I42" s="98"/>
      <c r="J42" s="98"/>
      <c r="K42" s="98">
        <f>SUM(C42:J42)</f>
        <v>56300</v>
      </c>
      <c r="L42" s="62"/>
      <c r="M42" s="62"/>
      <c r="N42" s="62"/>
      <c r="O42" s="62"/>
      <c r="P42" s="62"/>
      <c r="Q42" s="62"/>
      <c r="R42" s="62"/>
      <c r="S42" s="62"/>
      <c r="T42" s="62"/>
      <c r="U42" s="58"/>
      <c r="V42" s="58"/>
      <c r="W42" s="59"/>
      <c r="X42" s="94"/>
      <c r="Y42" s="94">
        <v>4400</v>
      </c>
      <c r="Z42" s="94">
        <v>51900</v>
      </c>
      <c r="AA42" s="60"/>
      <c r="AB42" s="60"/>
      <c r="AC42" s="60"/>
      <c r="AD42" s="60"/>
      <c r="AE42" s="60"/>
      <c r="AF42" s="60">
        <f>SUM(X42:AE42)</f>
        <v>56300</v>
      </c>
      <c r="AG42" s="64"/>
      <c r="AH42" s="64" t="s">
        <v>206</v>
      </c>
      <c r="AI42" s="64"/>
      <c r="AJ42" s="64"/>
      <c r="AK42" s="64" t="s">
        <v>89</v>
      </c>
    </row>
    <row r="43" spans="1:37" ht="138" customHeight="1">
      <c r="A43" s="143" t="s">
        <v>188</v>
      </c>
      <c r="B43" s="155"/>
      <c r="C43" s="97"/>
      <c r="D43" s="97">
        <v>4400</v>
      </c>
      <c r="E43" s="97">
        <v>700</v>
      </c>
      <c r="F43" s="97"/>
      <c r="G43" s="98"/>
      <c r="H43" s="98"/>
      <c r="I43" s="98"/>
      <c r="J43" s="98"/>
      <c r="K43" s="98">
        <f>SUM(C43:J43)</f>
        <v>5100</v>
      </c>
      <c r="L43" s="62"/>
      <c r="M43" s="62"/>
      <c r="N43" s="62"/>
      <c r="O43" s="62"/>
      <c r="P43" s="62"/>
      <c r="Q43" s="62"/>
      <c r="R43" s="62"/>
      <c r="S43" s="62"/>
      <c r="T43" s="62"/>
      <c r="U43" s="58"/>
      <c r="V43" s="58"/>
      <c r="W43" s="59"/>
      <c r="X43" s="94"/>
      <c r="Y43" s="94">
        <v>4400</v>
      </c>
      <c r="Z43" s="94">
        <v>700</v>
      </c>
      <c r="AA43" s="60"/>
      <c r="AB43" s="60"/>
      <c r="AC43" s="60"/>
      <c r="AD43" s="60"/>
      <c r="AE43" s="60"/>
      <c r="AF43" s="60">
        <f t="shared" si="0"/>
        <v>5100</v>
      </c>
      <c r="AG43" s="64"/>
      <c r="AH43" s="64"/>
      <c r="AI43" s="64"/>
      <c r="AJ43" s="64" t="s">
        <v>207</v>
      </c>
      <c r="AK43" s="64" t="s">
        <v>89</v>
      </c>
    </row>
    <row r="44" spans="1:37" ht="136.5" customHeight="1">
      <c r="A44" s="153" t="s">
        <v>189</v>
      </c>
      <c r="B44" s="156"/>
      <c r="C44" s="136"/>
      <c r="D44" s="136"/>
      <c r="E44" s="136"/>
      <c r="F44" s="136"/>
      <c r="G44" s="137"/>
      <c r="H44" s="137"/>
      <c r="I44" s="137"/>
      <c r="J44" s="137"/>
      <c r="K44" s="137"/>
      <c r="L44" s="138"/>
      <c r="M44" s="138">
        <v>9000</v>
      </c>
      <c r="N44" s="138">
        <v>6000</v>
      </c>
      <c r="O44" s="138"/>
      <c r="P44" s="138"/>
      <c r="Q44" s="138"/>
      <c r="R44" s="138"/>
      <c r="S44" s="138"/>
      <c r="T44" s="138"/>
      <c r="U44" s="139">
        <f>SUM(M44:T44)</f>
        <v>15000</v>
      </c>
      <c r="V44" s="139"/>
      <c r="W44" s="140"/>
      <c r="X44" s="151">
        <v>9000</v>
      </c>
      <c r="Y44" s="151">
        <v>6000</v>
      </c>
      <c r="Z44" s="142"/>
      <c r="AA44" s="142"/>
      <c r="AB44" s="142"/>
      <c r="AC44" s="142"/>
      <c r="AD44" s="142"/>
      <c r="AE44" s="142"/>
      <c r="AF44" s="142">
        <f>SUM(X44:AE44)</f>
        <v>15000</v>
      </c>
      <c r="AG44" s="152"/>
      <c r="AH44" s="133" t="s">
        <v>191</v>
      </c>
      <c r="AI44" s="152"/>
      <c r="AJ44" s="133"/>
      <c r="AK44" s="72" t="s">
        <v>89</v>
      </c>
    </row>
    <row r="45" spans="1:37" ht="136.5" customHeight="1">
      <c r="A45" s="153" t="s">
        <v>190</v>
      </c>
      <c r="B45" s="96"/>
      <c r="C45" s="97"/>
      <c r="D45" s="97"/>
      <c r="E45" s="97"/>
      <c r="F45" s="97"/>
      <c r="G45" s="98"/>
      <c r="H45" s="98"/>
      <c r="I45" s="98"/>
      <c r="J45" s="98"/>
      <c r="K45" s="98"/>
      <c r="L45" s="62"/>
      <c r="M45" s="62">
        <v>9000</v>
      </c>
      <c r="N45" s="62">
        <v>6000</v>
      </c>
      <c r="O45" s="62"/>
      <c r="P45" s="62"/>
      <c r="Q45" s="62"/>
      <c r="R45" s="62"/>
      <c r="S45" s="62"/>
      <c r="T45" s="62"/>
      <c r="U45" s="58">
        <f>SUM(M45:T45)</f>
        <v>15000</v>
      </c>
      <c r="V45" s="58"/>
      <c r="W45" s="59"/>
      <c r="X45" s="63">
        <v>9000</v>
      </c>
      <c r="Y45" s="63">
        <v>6000</v>
      </c>
      <c r="Z45" s="60"/>
      <c r="AA45" s="60"/>
      <c r="AB45" s="60"/>
      <c r="AC45" s="60"/>
      <c r="AD45" s="60"/>
      <c r="AE45" s="60"/>
      <c r="AF45" s="60">
        <f t="shared" si="0"/>
        <v>15000</v>
      </c>
      <c r="AG45" s="73"/>
      <c r="AH45" s="64"/>
      <c r="AI45" s="73"/>
      <c r="AJ45" s="64" t="s">
        <v>192</v>
      </c>
      <c r="AK45" s="72" t="s">
        <v>89</v>
      </c>
    </row>
    <row r="46" spans="1:37" ht="133.5" customHeight="1">
      <c r="A46" s="162" t="s">
        <v>193</v>
      </c>
      <c r="B46" s="163"/>
      <c r="C46" s="164">
        <v>4800</v>
      </c>
      <c r="D46" s="164">
        <v>4840</v>
      </c>
      <c r="E46" s="164">
        <v>360</v>
      </c>
      <c r="F46" s="164"/>
      <c r="G46" s="165"/>
      <c r="H46" s="165"/>
      <c r="I46" s="165"/>
      <c r="J46" s="165"/>
      <c r="K46" s="165">
        <f>SUM(C46:J46)</f>
        <v>10000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7"/>
      <c r="V46" s="167"/>
      <c r="W46" s="168"/>
      <c r="X46" s="169">
        <v>4800</v>
      </c>
      <c r="Y46" s="169">
        <v>4840</v>
      </c>
      <c r="Z46" s="169">
        <v>360</v>
      </c>
      <c r="AA46" s="169"/>
      <c r="AB46" s="169"/>
      <c r="AC46" s="169"/>
      <c r="AD46" s="169"/>
      <c r="AE46" s="169"/>
      <c r="AF46" s="170">
        <f>SUM(X46:AE46)</f>
        <v>10000</v>
      </c>
      <c r="AG46" s="131"/>
      <c r="AH46" s="131" t="s">
        <v>195</v>
      </c>
      <c r="AI46" s="131"/>
      <c r="AJ46" s="131"/>
      <c r="AK46" s="131" t="s">
        <v>93</v>
      </c>
    </row>
    <row r="47" spans="1:37" ht="133.5" customHeight="1">
      <c r="A47" s="143" t="s">
        <v>194</v>
      </c>
      <c r="B47" s="135"/>
      <c r="C47" s="137">
        <v>4800</v>
      </c>
      <c r="D47" s="159">
        <v>4840</v>
      </c>
      <c r="E47" s="136">
        <v>360</v>
      </c>
      <c r="F47" s="136"/>
      <c r="G47" s="137"/>
      <c r="H47" s="137"/>
      <c r="I47" s="137"/>
      <c r="J47" s="137"/>
      <c r="K47" s="137">
        <f>SUM(C47:J47)</f>
        <v>10000</v>
      </c>
      <c r="L47" s="138"/>
      <c r="M47" s="138"/>
      <c r="N47" s="138"/>
      <c r="O47" s="138"/>
      <c r="P47" s="138"/>
      <c r="Q47" s="138"/>
      <c r="R47" s="138"/>
      <c r="S47" s="138"/>
      <c r="T47" s="138"/>
      <c r="U47" s="139"/>
      <c r="V47" s="139"/>
      <c r="W47" s="140"/>
      <c r="X47" s="141">
        <v>4800</v>
      </c>
      <c r="Y47" s="141">
        <v>4840</v>
      </c>
      <c r="Z47" s="141">
        <v>360</v>
      </c>
      <c r="AA47" s="141"/>
      <c r="AB47" s="141"/>
      <c r="AC47" s="141"/>
      <c r="AD47" s="141"/>
      <c r="AE47" s="141"/>
      <c r="AF47" s="142">
        <f t="shared" si="0"/>
        <v>10000</v>
      </c>
      <c r="AG47" s="133"/>
      <c r="AH47" s="133"/>
      <c r="AI47" s="133"/>
      <c r="AJ47" s="133" t="s">
        <v>196</v>
      </c>
      <c r="AK47" s="133" t="s">
        <v>93</v>
      </c>
    </row>
    <row r="48" spans="1:37" ht="126">
      <c r="A48" s="143" t="s">
        <v>197</v>
      </c>
      <c r="B48" s="96"/>
      <c r="C48" s="98"/>
      <c r="D48" s="158"/>
      <c r="E48" s="97"/>
      <c r="F48" s="97"/>
      <c r="G48" s="98"/>
      <c r="H48" s="98"/>
      <c r="I48" s="98"/>
      <c r="J48" s="98"/>
      <c r="K48" s="98"/>
      <c r="L48" s="62"/>
      <c r="M48" s="62">
        <v>12000</v>
      </c>
      <c r="N48" s="62">
        <v>11000</v>
      </c>
      <c r="O48" s="62">
        <v>2000</v>
      </c>
      <c r="P48" s="62"/>
      <c r="Q48" s="62"/>
      <c r="R48" s="62"/>
      <c r="S48" s="62"/>
      <c r="T48" s="62"/>
      <c r="U48" s="58">
        <f>SUM(M48:T48)</f>
        <v>25000</v>
      </c>
      <c r="V48" s="58"/>
      <c r="W48" s="59"/>
      <c r="X48" s="63">
        <v>12000</v>
      </c>
      <c r="Y48" s="63">
        <v>11000</v>
      </c>
      <c r="Z48" s="63">
        <v>2000</v>
      </c>
      <c r="AA48" s="94"/>
      <c r="AB48" s="94"/>
      <c r="AC48" s="94"/>
      <c r="AD48" s="94"/>
      <c r="AE48" s="94"/>
      <c r="AF48" s="60">
        <f>SUM(X48:AE48)</f>
        <v>25000</v>
      </c>
      <c r="AG48" s="61" t="s">
        <v>59</v>
      </c>
      <c r="AH48" s="64" t="s">
        <v>199</v>
      </c>
      <c r="AI48" s="64"/>
      <c r="AJ48" s="64"/>
      <c r="AK48" s="64" t="s">
        <v>91</v>
      </c>
    </row>
    <row r="49" spans="1:37" ht="126">
      <c r="A49" s="143" t="s">
        <v>198</v>
      </c>
      <c r="B49" s="96"/>
      <c r="C49" s="98"/>
      <c r="D49" s="158"/>
      <c r="E49" s="136"/>
      <c r="F49" s="136"/>
      <c r="G49" s="137"/>
      <c r="H49" s="137"/>
      <c r="I49" s="137"/>
      <c r="J49" s="137"/>
      <c r="K49" s="137"/>
      <c r="L49" s="138"/>
      <c r="M49" s="138">
        <v>12000</v>
      </c>
      <c r="N49" s="138">
        <v>11000</v>
      </c>
      <c r="O49" s="138">
        <v>2000</v>
      </c>
      <c r="P49" s="138"/>
      <c r="Q49" s="138"/>
      <c r="R49" s="138"/>
      <c r="S49" s="138"/>
      <c r="T49" s="138"/>
      <c r="U49" s="139">
        <f>SUM(M49:T49)</f>
        <v>25000</v>
      </c>
      <c r="V49" s="139"/>
      <c r="W49" s="140"/>
      <c r="X49" s="151">
        <v>12000</v>
      </c>
      <c r="Y49" s="151">
        <v>11000</v>
      </c>
      <c r="Z49" s="151">
        <v>2000</v>
      </c>
      <c r="AA49" s="141"/>
      <c r="AB49" s="141"/>
      <c r="AC49" s="141"/>
      <c r="AD49" s="141"/>
      <c r="AE49" s="141"/>
      <c r="AF49" s="142">
        <f t="shared" si="0"/>
        <v>25000</v>
      </c>
      <c r="AG49" s="157" t="s">
        <v>59</v>
      </c>
      <c r="AH49" s="133"/>
      <c r="AI49" s="133"/>
      <c r="AJ49" s="133" t="s">
        <v>200</v>
      </c>
      <c r="AK49" s="133" t="s">
        <v>91</v>
      </c>
    </row>
    <row r="50" spans="1:37" ht="126">
      <c r="A50" s="153" t="s">
        <v>201</v>
      </c>
      <c r="B50" s="135"/>
      <c r="C50" s="137">
        <v>28800</v>
      </c>
      <c r="D50" s="159">
        <v>6600</v>
      </c>
      <c r="E50" s="158">
        <v>5400</v>
      </c>
      <c r="F50" s="97"/>
      <c r="G50" s="137"/>
      <c r="H50" s="137"/>
      <c r="I50" s="137"/>
      <c r="J50" s="137"/>
      <c r="K50" s="137">
        <f>SUM(C50:J50)</f>
        <v>40800</v>
      </c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139"/>
      <c r="W50" s="140"/>
      <c r="X50" s="142">
        <v>28800</v>
      </c>
      <c r="Y50" s="142">
        <v>6600</v>
      </c>
      <c r="Z50" s="142">
        <v>5400</v>
      </c>
      <c r="AA50" s="142"/>
      <c r="AB50" s="142"/>
      <c r="AC50" s="142"/>
      <c r="AD50" s="142"/>
      <c r="AE50" s="142"/>
      <c r="AF50" s="60">
        <f t="shared" si="0"/>
        <v>40800</v>
      </c>
      <c r="AG50" s="129" t="s">
        <v>154</v>
      </c>
      <c r="AH50" s="64"/>
      <c r="AI50" s="64"/>
      <c r="AJ50" s="161"/>
      <c r="AK50" s="64" t="s">
        <v>90</v>
      </c>
    </row>
    <row r="51" spans="1:37" ht="168">
      <c r="A51" s="153" t="s">
        <v>202</v>
      </c>
      <c r="B51" s="96"/>
      <c r="C51" s="160">
        <v>14400</v>
      </c>
      <c r="D51" s="97">
        <v>2800</v>
      </c>
      <c r="E51" s="136"/>
      <c r="F51" s="97"/>
      <c r="G51" s="98"/>
      <c r="H51" s="98"/>
      <c r="I51" s="98"/>
      <c r="J51" s="98"/>
      <c r="K51" s="98">
        <f>SUM(C51:J51)</f>
        <v>17200</v>
      </c>
      <c r="L51" s="62"/>
      <c r="M51" s="62"/>
      <c r="N51" s="62">
        <v>24300</v>
      </c>
      <c r="O51" s="62"/>
      <c r="P51" s="62"/>
      <c r="Q51" s="62"/>
      <c r="R51" s="62"/>
      <c r="S51" s="62"/>
      <c r="T51" s="62"/>
      <c r="U51" s="58">
        <f>SUM(M51:T51)</f>
        <v>24300</v>
      </c>
      <c r="V51" s="58"/>
      <c r="W51" s="59"/>
      <c r="X51" s="94">
        <v>14400</v>
      </c>
      <c r="Y51" s="94">
        <v>27100</v>
      </c>
      <c r="Z51" s="94"/>
      <c r="AA51" s="94"/>
      <c r="AB51" s="94"/>
      <c r="AC51" s="94"/>
      <c r="AD51" s="94"/>
      <c r="AE51" s="94"/>
      <c r="AF51" s="94">
        <f>SUM(X51:AE51)</f>
        <v>41500</v>
      </c>
      <c r="AG51" s="132"/>
      <c r="AH51" s="133" t="s">
        <v>204</v>
      </c>
      <c r="AI51" s="133"/>
      <c r="AJ51" s="133"/>
      <c r="AK51" s="133" t="s">
        <v>90</v>
      </c>
    </row>
    <row r="52" spans="1:37" ht="168">
      <c r="A52" s="50" t="s">
        <v>203</v>
      </c>
      <c r="B52" s="135"/>
      <c r="C52" s="136">
        <v>14400</v>
      </c>
      <c r="D52" s="97">
        <v>2800</v>
      </c>
      <c r="E52" s="97"/>
      <c r="F52" s="97"/>
      <c r="G52" s="98"/>
      <c r="H52" s="98"/>
      <c r="I52" s="98"/>
      <c r="J52" s="98"/>
      <c r="K52" s="98">
        <f>SUM(C52:J52)</f>
        <v>17200</v>
      </c>
      <c r="L52" s="62"/>
      <c r="M52" s="62"/>
      <c r="N52" s="62">
        <v>24300</v>
      </c>
      <c r="O52" s="62"/>
      <c r="P52" s="62"/>
      <c r="Q52" s="62"/>
      <c r="R52" s="62"/>
      <c r="S52" s="62"/>
      <c r="T52" s="62"/>
      <c r="U52" s="58">
        <f>SUM(M52:T52)</f>
        <v>24300</v>
      </c>
      <c r="V52" s="58"/>
      <c r="W52" s="59"/>
      <c r="X52" s="94">
        <v>14400</v>
      </c>
      <c r="Y52" s="94">
        <v>27100</v>
      </c>
      <c r="Z52" s="94"/>
      <c r="AA52" s="94"/>
      <c r="AB52" s="94"/>
      <c r="AC52" s="94"/>
      <c r="AD52" s="94"/>
      <c r="AE52" s="94"/>
      <c r="AF52" s="94">
        <f t="shared" si="0"/>
        <v>41500</v>
      </c>
      <c r="AG52" s="132"/>
      <c r="AH52" s="133"/>
      <c r="AI52" s="133"/>
      <c r="AJ52" s="133" t="s">
        <v>205</v>
      </c>
      <c r="AK52" s="133" t="s">
        <v>90</v>
      </c>
    </row>
    <row r="53" spans="1:37" s="23" customFormat="1" ht="21">
      <c r="A53" s="99" t="s">
        <v>1</v>
      </c>
      <c r="B53" s="100"/>
      <c r="C53" s="100">
        <f>SUM(C38:C52)</f>
        <v>86400</v>
      </c>
      <c r="D53" s="100">
        <f>SUM(D38:D52)</f>
        <v>36280</v>
      </c>
      <c r="E53" s="100">
        <f>SUM(E38:E52)</f>
        <v>63920</v>
      </c>
      <c r="F53" s="100"/>
      <c r="G53" s="101"/>
      <c r="H53" s="101"/>
      <c r="I53" s="101"/>
      <c r="J53" s="101"/>
      <c r="K53" s="101">
        <f>SUM(K38:K52)</f>
        <v>186600</v>
      </c>
      <c r="L53" s="102"/>
      <c r="M53" s="102">
        <f>SUM(M38:M52)</f>
        <v>46400</v>
      </c>
      <c r="N53" s="102">
        <f>SUM(N38:N52)</f>
        <v>89400</v>
      </c>
      <c r="O53" s="102">
        <f>SUM(O38:O52)</f>
        <v>6500</v>
      </c>
      <c r="P53" s="102"/>
      <c r="Q53" s="102"/>
      <c r="R53" s="102"/>
      <c r="S53" s="102"/>
      <c r="T53" s="102"/>
      <c r="U53" s="65">
        <f>SUM(U38:U52)</f>
        <v>142300</v>
      </c>
      <c r="V53" s="65"/>
      <c r="W53" s="66"/>
      <c r="X53" s="67">
        <f>SUM(X38:X52)</f>
        <v>132800</v>
      </c>
      <c r="Y53" s="67">
        <f>SUM(Y38:Y52)</f>
        <v>125680</v>
      </c>
      <c r="Z53" s="67">
        <f>SUM(Z38:Z52)</f>
        <v>70420</v>
      </c>
      <c r="AA53" s="67"/>
      <c r="AB53" s="67"/>
      <c r="AC53" s="67"/>
      <c r="AD53" s="67"/>
      <c r="AE53" s="67"/>
      <c r="AF53" s="67">
        <f>SUM(AF38:AF52)</f>
        <v>328900</v>
      </c>
      <c r="AG53" s="74"/>
      <c r="AH53" s="74"/>
      <c r="AI53" s="74"/>
      <c r="AJ53" s="74"/>
      <c r="AK53" s="74"/>
    </row>
    <row r="54" spans="1:37" s="39" customFormat="1" ht="42">
      <c r="A54" s="95" t="s">
        <v>109</v>
      </c>
      <c r="B54" s="41"/>
      <c r="C54" s="41"/>
      <c r="D54" s="41"/>
      <c r="E54" s="41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3"/>
      <c r="AG54" s="91"/>
      <c r="AH54" s="91"/>
      <c r="AI54" s="91"/>
      <c r="AJ54" s="91"/>
      <c r="AK54" s="91"/>
    </row>
    <row r="55" spans="1:37" ht="42">
      <c r="A55" s="44" t="s">
        <v>110</v>
      </c>
      <c r="B55" s="45"/>
      <c r="C55" s="45"/>
      <c r="D55" s="45"/>
      <c r="E55" s="45"/>
      <c r="F55" s="45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/>
      <c r="V55" s="47"/>
      <c r="W55" s="48"/>
      <c r="X55" s="47"/>
      <c r="Y55" s="47"/>
      <c r="Z55" s="47"/>
      <c r="AA55" s="47"/>
      <c r="AB55" s="47"/>
      <c r="AC55" s="47"/>
      <c r="AD55" s="47"/>
      <c r="AE55" s="47"/>
      <c r="AF55" s="47"/>
      <c r="AG55" s="49"/>
      <c r="AH55" s="49"/>
      <c r="AI55" s="49"/>
      <c r="AJ55" s="49"/>
      <c r="AK55" s="49"/>
    </row>
    <row r="56" spans="1:37" ht="21">
      <c r="A56" s="50" t="s">
        <v>144</v>
      </c>
      <c r="B56" s="51"/>
      <c r="C56" s="51"/>
      <c r="D56" s="51"/>
      <c r="E56" s="51"/>
      <c r="F56" s="51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4"/>
      <c r="W56" s="55"/>
      <c r="X56" s="56"/>
      <c r="Y56" s="56"/>
      <c r="Z56" s="56"/>
      <c r="AA56" s="56"/>
      <c r="AB56" s="56"/>
      <c r="AC56" s="56"/>
      <c r="AD56" s="56"/>
      <c r="AE56" s="56"/>
      <c r="AF56" s="56"/>
      <c r="AG56" s="73"/>
      <c r="AH56" s="73"/>
      <c r="AI56" s="73"/>
      <c r="AJ56" s="73"/>
      <c r="AK56" s="73"/>
    </row>
    <row r="57" spans="1:37" ht="21">
      <c r="A57" s="50" t="s">
        <v>135</v>
      </c>
      <c r="B57" s="51"/>
      <c r="C57" s="51"/>
      <c r="D57" s="51"/>
      <c r="E57" s="51"/>
      <c r="F57" s="51"/>
      <c r="G57" s="52"/>
      <c r="H57" s="52"/>
      <c r="I57" s="52"/>
      <c r="J57" s="52"/>
      <c r="K57" s="52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54"/>
      <c r="W57" s="55"/>
      <c r="X57" s="56"/>
      <c r="Y57" s="56"/>
      <c r="Z57" s="56"/>
      <c r="AA57" s="56"/>
      <c r="AB57" s="56"/>
      <c r="AC57" s="56"/>
      <c r="AD57" s="56"/>
      <c r="AE57" s="56"/>
      <c r="AF57" s="56"/>
      <c r="AG57" s="73"/>
      <c r="AH57" s="73"/>
      <c r="AI57" s="73"/>
      <c r="AJ57" s="73"/>
      <c r="AK57" s="73"/>
    </row>
    <row r="58" spans="1:37" ht="42">
      <c r="A58" s="50" t="s">
        <v>111</v>
      </c>
      <c r="B58" s="96"/>
      <c r="C58" s="96"/>
      <c r="D58" s="96"/>
      <c r="E58" s="96"/>
      <c r="F58" s="96"/>
      <c r="G58" s="103"/>
      <c r="H58" s="103"/>
      <c r="I58" s="103"/>
      <c r="J58" s="103"/>
      <c r="K58" s="103"/>
      <c r="L58" s="104"/>
      <c r="M58" s="104"/>
      <c r="N58" s="104"/>
      <c r="O58" s="104"/>
      <c r="P58" s="104"/>
      <c r="Q58" s="104"/>
      <c r="R58" s="104"/>
      <c r="S58" s="104"/>
      <c r="T58" s="104"/>
      <c r="U58" s="54"/>
      <c r="V58" s="54"/>
      <c r="W58" s="55"/>
      <c r="X58" s="56"/>
      <c r="Y58" s="56"/>
      <c r="Z58" s="56"/>
      <c r="AA58" s="56"/>
      <c r="AB58" s="56"/>
      <c r="AC58" s="56"/>
      <c r="AD58" s="56"/>
      <c r="AE58" s="56"/>
      <c r="AF58" s="56"/>
      <c r="AG58" s="73"/>
      <c r="AH58" s="73"/>
      <c r="AI58" s="73"/>
      <c r="AJ58" s="73"/>
      <c r="AK58" s="73"/>
    </row>
    <row r="59" spans="1:37" ht="126">
      <c r="A59" s="50" t="s">
        <v>210</v>
      </c>
      <c r="B59" s="96"/>
      <c r="C59" s="97">
        <v>7200</v>
      </c>
      <c r="D59" s="97">
        <v>2640</v>
      </c>
      <c r="E59" s="97">
        <v>160</v>
      </c>
      <c r="F59" s="97"/>
      <c r="G59" s="98"/>
      <c r="H59" s="98"/>
      <c r="I59" s="98"/>
      <c r="J59" s="98"/>
      <c r="K59" s="98">
        <f>SUM(C59:J59)</f>
        <v>10000</v>
      </c>
      <c r="L59" s="62"/>
      <c r="M59" s="62"/>
      <c r="N59" s="62"/>
      <c r="O59" s="62"/>
      <c r="P59" s="62"/>
      <c r="Q59" s="62"/>
      <c r="R59" s="62"/>
      <c r="S59" s="62"/>
      <c r="T59" s="62"/>
      <c r="U59" s="58"/>
      <c r="V59" s="58"/>
      <c r="W59" s="59"/>
      <c r="X59" s="94">
        <v>7200</v>
      </c>
      <c r="Y59" s="94">
        <v>2640</v>
      </c>
      <c r="Z59" s="94">
        <v>160</v>
      </c>
      <c r="AA59" s="94"/>
      <c r="AB59" s="94"/>
      <c r="AC59" s="94"/>
      <c r="AD59" s="94"/>
      <c r="AE59" s="94"/>
      <c r="AF59" s="94">
        <f>SUM(X59:AE59)</f>
        <v>10000</v>
      </c>
      <c r="AG59" s="64" t="s">
        <v>155</v>
      </c>
      <c r="AH59" s="64"/>
      <c r="AI59" s="64"/>
      <c r="AJ59" s="64" t="s">
        <v>59</v>
      </c>
      <c r="AK59" s="64" t="s">
        <v>94</v>
      </c>
    </row>
    <row r="60" spans="1:37" ht="126">
      <c r="A60" s="50" t="s">
        <v>211</v>
      </c>
      <c r="B60" s="96"/>
      <c r="C60" s="97">
        <v>7200</v>
      </c>
      <c r="D60" s="97">
        <v>2640</v>
      </c>
      <c r="E60" s="97">
        <v>160</v>
      </c>
      <c r="F60" s="97"/>
      <c r="G60" s="98"/>
      <c r="H60" s="98"/>
      <c r="I60" s="98"/>
      <c r="J60" s="98"/>
      <c r="K60" s="98">
        <f>SUM(C60:J60)</f>
        <v>10000</v>
      </c>
      <c r="L60" s="62"/>
      <c r="M60" s="62"/>
      <c r="N60" s="62"/>
      <c r="O60" s="62"/>
      <c r="P60" s="62"/>
      <c r="Q60" s="62"/>
      <c r="R60" s="62"/>
      <c r="S60" s="62"/>
      <c r="T60" s="62"/>
      <c r="U60" s="58"/>
      <c r="V60" s="58"/>
      <c r="W60" s="59"/>
      <c r="X60" s="94">
        <v>7200</v>
      </c>
      <c r="Y60" s="94">
        <v>2640</v>
      </c>
      <c r="Z60" s="94">
        <v>160</v>
      </c>
      <c r="AA60" s="94"/>
      <c r="AB60" s="94"/>
      <c r="AC60" s="94"/>
      <c r="AD60" s="94"/>
      <c r="AE60" s="94"/>
      <c r="AF60" s="94">
        <f>SUM(X60:AE60)</f>
        <v>10000</v>
      </c>
      <c r="AG60" s="64"/>
      <c r="AH60" s="64" t="s">
        <v>156</v>
      </c>
      <c r="AI60" s="64"/>
      <c r="AJ60" s="64" t="s">
        <v>59</v>
      </c>
      <c r="AK60" s="64" t="s">
        <v>94</v>
      </c>
    </row>
    <row r="61" spans="1:37" ht="126">
      <c r="A61" s="50" t="s">
        <v>212</v>
      </c>
      <c r="B61" s="96"/>
      <c r="C61" s="97">
        <v>7200</v>
      </c>
      <c r="D61" s="97">
        <v>2640</v>
      </c>
      <c r="E61" s="97">
        <v>160</v>
      </c>
      <c r="F61" s="97"/>
      <c r="G61" s="98"/>
      <c r="H61" s="98"/>
      <c r="I61" s="98"/>
      <c r="J61" s="98"/>
      <c r="K61" s="98">
        <f>SUM(C61:J61)</f>
        <v>10000</v>
      </c>
      <c r="L61" s="62"/>
      <c r="M61" s="62"/>
      <c r="N61" s="62"/>
      <c r="O61" s="62"/>
      <c r="P61" s="62"/>
      <c r="Q61" s="62"/>
      <c r="R61" s="62"/>
      <c r="S61" s="62"/>
      <c r="T61" s="62"/>
      <c r="U61" s="58"/>
      <c r="V61" s="58"/>
      <c r="W61" s="59"/>
      <c r="X61" s="94">
        <v>7200</v>
      </c>
      <c r="Y61" s="94">
        <v>2640</v>
      </c>
      <c r="Z61" s="94">
        <v>160</v>
      </c>
      <c r="AA61" s="94"/>
      <c r="AB61" s="94"/>
      <c r="AC61" s="94"/>
      <c r="AD61" s="94"/>
      <c r="AE61" s="94"/>
      <c r="AF61" s="94">
        <f>SUM(X61:AE61)</f>
        <v>10000</v>
      </c>
      <c r="AG61" s="64"/>
      <c r="AH61" s="64"/>
      <c r="AI61" s="64" t="s">
        <v>157</v>
      </c>
      <c r="AJ61" s="64" t="s">
        <v>59</v>
      </c>
      <c r="AK61" s="64" t="s">
        <v>94</v>
      </c>
    </row>
    <row r="62" spans="1:37" ht="21">
      <c r="A62" s="99" t="s">
        <v>1</v>
      </c>
      <c r="B62" s="100"/>
      <c r="C62" s="100">
        <f>SUM(C59:C61)</f>
        <v>21600</v>
      </c>
      <c r="D62" s="100">
        <f>SUM(D59:D61)</f>
        <v>7920</v>
      </c>
      <c r="E62" s="100">
        <f>SUM(E59:E61)</f>
        <v>480</v>
      </c>
      <c r="F62" s="100"/>
      <c r="G62" s="101"/>
      <c r="H62" s="101"/>
      <c r="I62" s="101"/>
      <c r="J62" s="101"/>
      <c r="K62" s="101">
        <f>SUM(K59:K61)</f>
        <v>30000</v>
      </c>
      <c r="L62" s="102"/>
      <c r="M62" s="102"/>
      <c r="N62" s="102"/>
      <c r="O62" s="102"/>
      <c r="P62" s="102"/>
      <c r="Q62" s="102"/>
      <c r="R62" s="102"/>
      <c r="S62" s="102"/>
      <c r="T62" s="102"/>
      <c r="U62" s="65"/>
      <c r="V62" s="65"/>
      <c r="W62" s="66"/>
      <c r="X62" s="75">
        <f>SUM(X59:X61)</f>
        <v>21600</v>
      </c>
      <c r="Y62" s="75">
        <f>SUM(Y59:Y61)</f>
        <v>7920</v>
      </c>
      <c r="Z62" s="75">
        <f>SUM(Z59:Z61)</f>
        <v>480</v>
      </c>
      <c r="AA62" s="75"/>
      <c r="AB62" s="75"/>
      <c r="AC62" s="75"/>
      <c r="AD62" s="75"/>
      <c r="AE62" s="75"/>
      <c r="AF62" s="75">
        <f>SUM(AF59:AF61)</f>
        <v>30000</v>
      </c>
      <c r="AG62" s="76"/>
      <c r="AH62" s="74"/>
      <c r="AI62" s="74"/>
      <c r="AJ62" s="74"/>
      <c r="AK62" s="74"/>
    </row>
    <row r="63" spans="1:37" ht="42">
      <c r="A63" s="95" t="s">
        <v>112</v>
      </c>
      <c r="B63" s="41"/>
      <c r="C63" s="41"/>
      <c r="D63" s="41"/>
      <c r="E63" s="41"/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3"/>
      <c r="AG63" s="91"/>
      <c r="AH63" s="91"/>
      <c r="AI63" s="91"/>
      <c r="AJ63" s="91"/>
      <c r="AK63" s="91"/>
    </row>
    <row r="64" spans="1:37" ht="21">
      <c r="A64" s="44" t="s">
        <v>136</v>
      </c>
      <c r="B64" s="45"/>
      <c r="C64" s="45"/>
      <c r="D64" s="45"/>
      <c r="E64" s="45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7"/>
      <c r="V64" s="47"/>
      <c r="W64" s="48"/>
      <c r="X64" s="47"/>
      <c r="Y64" s="47"/>
      <c r="Z64" s="47"/>
      <c r="AA64" s="47"/>
      <c r="AB64" s="47"/>
      <c r="AC64" s="47"/>
      <c r="AD64" s="47"/>
      <c r="AE64" s="47"/>
      <c r="AF64" s="47"/>
      <c r="AG64" s="49"/>
      <c r="AH64" s="49"/>
      <c r="AI64" s="49"/>
      <c r="AJ64" s="49"/>
      <c r="AK64" s="49"/>
    </row>
    <row r="65" spans="1:37" ht="21">
      <c r="A65" s="50" t="s">
        <v>149</v>
      </c>
      <c r="B65" s="51"/>
      <c r="C65" s="51"/>
      <c r="D65" s="51"/>
      <c r="E65" s="51"/>
      <c r="F65" s="51"/>
      <c r="G65" s="52"/>
      <c r="H65" s="52"/>
      <c r="I65" s="52"/>
      <c r="J65" s="52"/>
      <c r="K65" s="52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4"/>
      <c r="W65" s="55"/>
      <c r="X65" s="56"/>
      <c r="Y65" s="56"/>
      <c r="Z65" s="56"/>
      <c r="AA65" s="56"/>
      <c r="AB65" s="56"/>
      <c r="AC65" s="56"/>
      <c r="AD65" s="56"/>
      <c r="AE65" s="56"/>
      <c r="AF65" s="56"/>
      <c r="AG65" s="73"/>
      <c r="AH65" s="73"/>
      <c r="AI65" s="73"/>
      <c r="AJ65" s="73"/>
      <c r="AK65" s="73"/>
    </row>
    <row r="66" spans="1:37" ht="21">
      <c r="A66" s="50" t="s">
        <v>137</v>
      </c>
      <c r="B66" s="51"/>
      <c r="C66" s="51"/>
      <c r="D66" s="51"/>
      <c r="E66" s="51"/>
      <c r="F66" s="51"/>
      <c r="G66" s="52"/>
      <c r="H66" s="52"/>
      <c r="I66" s="52"/>
      <c r="J66" s="52"/>
      <c r="K66" s="52"/>
      <c r="L66" s="53"/>
      <c r="M66" s="53"/>
      <c r="N66" s="53"/>
      <c r="O66" s="53"/>
      <c r="P66" s="53"/>
      <c r="Q66" s="53"/>
      <c r="R66" s="53"/>
      <c r="S66" s="53"/>
      <c r="T66" s="53"/>
      <c r="U66" s="54"/>
      <c r="V66" s="54"/>
      <c r="W66" s="55"/>
      <c r="X66" s="56"/>
      <c r="Y66" s="56"/>
      <c r="Z66" s="56"/>
      <c r="AA66" s="56"/>
      <c r="AB66" s="56"/>
      <c r="AC66" s="56"/>
      <c r="AD66" s="56"/>
      <c r="AE66" s="56"/>
      <c r="AF66" s="56"/>
      <c r="AG66" s="73"/>
      <c r="AH66" s="73"/>
      <c r="AI66" s="73"/>
      <c r="AJ66" s="73"/>
      <c r="AK66" s="73"/>
    </row>
    <row r="67" spans="1:37" ht="42">
      <c r="A67" s="50" t="s">
        <v>113</v>
      </c>
      <c r="B67" s="96"/>
      <c r="C67" s="96"/>
      <c r="D67" s="96"/>
      <c r="E67" s="96"/>
      <c r="F67" s="96"/>
      <c r="G67" s="103"/>
      <c r="H67" s="103"/>
      <c r="I67" s="103"/>
      <c r="J67" s="103"/>
      <c r="K67" s="103"/>
      <c r="L67" s="104"/>
      <c r="M67" s="104"/>
      <c r="N67" s="104"/>
      <c r="O67" s="104"/>
      <c r="P67" s="104"/>
      <c r="Q67" s="104"/>
      <c r="R67" s="104"/>
      <c r="S67" s="104"/>
      <c r="T67" s="104"/>
      <c r="U67" s="54"/>
      <c r="V67" s="54"/>
      <c r="W67" s="55"/>
      <c r="X67" s="56"/>
      <c r="Y67" s="56"/>
      <c r="Z67" s="56"/>
      <c r="AA67" s="56"/>
      <c r="AB67" s="56"/>
      <c r="AC67" s="56"/>
      <c r="AD67" s="56"/>
      <c r="AE67" s="56"/>
      <c r="AF67" s="56"/>
      <c r="AG67" s="73"/>
      <c r="AH67" s="73"/>
      <c r="AI67" s="73"/>
      <c r="AJ67" s="73"/>
      <c r="AK67" s="73"/>
    </row>
    <row r="68" spans="1:37" ht="140.25" customHeight="1">
      <c r="A68" s="50" t="s">
        <v>218</v>
      </c>
      <c r="B68" s="96"/>
      <c r="C68" s="97"/>
      <c r="D68" s="97"/>
      <c r="E68" s="97">
        <v>41000</v>
      </c>
      <c r="F68" s="97"/>
      <c r="G68" s="98"/>
      <c r="H68" s="98"/>
      <c r="I68" s="98"/>
      <c r="J68" s="98"/>
      <c r="K68" s="98">
        <f>SUM(C68:J68)</f>
        <v>41000</v>
      </c>
      <c r="L68" s="62"/>
      <c r="M68" s="62"/>
      <c r="N68" s="62"/>
      <c r="O68" s="62"/>
      <c r="P68" s="62"/>
      <c r="Q68" s="62"/>
      <c r="R68" s="62"/>
      <c r="S68" s="62"/>
      <c r="T68" s="62"/>
      <c r="U68" s="58"/>
      <c r="V68" s="58"/>
      <c r="W68" s="59"/>
      <c r="X68" s="60"/>
      <c r="Y68" s="60"/>
      <c r="Z68" s="94">
        <v>41000</v>
      </c>
      <c r="AA68" s="60"/>
      <c r="AB68" s="60"/>
      <c r="AC68" s="60"/>
      <c r="AD68" s="60"/>
      <c r="AE68" s="60"/>
      <c r="AF68" s="60">
        <f>SUM(X68:AE68)</f>
        <v>41000</v>
      </c>
      <c r="AG68" s="64"/>
      <c r="AH68" s="64" t="s">
        <v>158</v>
      </c>
      <c r="AI68" s="64"/>
      <c r="AJ68" s="64"/>
      <c r="AK68" s="64" t="s">
        <v>94</v>
      </c>
    </row>
    <row r="69" spans="1:37" ht="135.75" customHeight="1">
      <c r="A69" s="50" t="s">
        <v>114</v>
      </c>
      <c r="B69" s="96"/>
      <c r="C69" s="97"/>
      <c r="D69" s="97"/>
      <c r="E69" s="97"/>
      <c r="F69" s="97"/>
      <c r="G69" s="98"/>
      <c r="H69" s="98"/>
      <c r="I69" s="98"/>
      <c r="J69" s="98"/>
      <c r="K69" s="98"/>
      <c r="L69" s="62"/>
      <c r="M69" s="62"/>
      <c r="N69" s="62"/>
      <c r="O69" s="62">
        <v>8000</v>
      </c>
      <c r="P69" s="62"/>
      <c r="Q69" s="62"/>
      <c r="R69" s="62"/>
      <c r="S69" s="62"/>
      <c r="T69" s="62"/>
      <c r="U69" s="58">
        <f>SUM(M69:T69)</f>
        <v>8000</v>
      </c>
      <c r="V69" s="58"/>
      <c r="W69" s="59"/>
      <c r="X69" s="60"/>
      <c r="Y69" s="60"/>
      <c r="Z69" s="63">
        <v>8000</v>
      </c>
      <c r="AA69" s="60"/>
      <c r="AB69" s="60"/>
      <c r="AC69" s="60"/>
      <c r="AD69" s="60"/>
      <c r="AE69" s="60"/>
      <c r="AF69" s="60">
        <f>SUM(X69:AE69)</f>
        <v>8000</v>
      </c>
      <c r="AG69" s="64" t="s">
        <v>159</v>
      </c>
      <c r="AH69" s="73"/>
      <c r="AI69" s="64"/>
      <c r="AJ69" s="73"/>
      <c r="AK69" s="64" t="s">
        <v>94</v>
      </c>
    </row>
    <row r="70" spans="1:37" ht="21">
      <c r="A70" s="99" t="s">
        <v>1</v>
      </c>
      <c r="B70" s="100"/>
      <c r="C70" s="100"/>
      <c r="D70" s="100"/>
      <c r="E70" s="100">
        <f>SUM(E68:E69)</f>
        <v>41000</v>
      </c>
      <c r="F70" s="100"/>
      <c r="G70" s="101"/>
      <c r="H70" s="101"/>
      <c r="I70" s="101"/>
      <c r="J70" s="101"/>
      <c r="K70" s="101">
        <f>SUM(K68:K69)</f>
        <v>41000</v>
      </c>
      <c r="L70" s="102"/>
      <c r="M70" s="102"/>
      <c r="N70" s="102"/>
      <c r="O70" s="102">
        <f>SUM(O68:O69)</f>
        <v>8000</v>
      </c>
      <c r="P70" s="102"/>
      <c r="Q70" s="102"/>
      <c r="R70" s="102"/>
      <c r="S70" s="102"/>
      <c r="T70" s="102"/>
      <c r="U70" s="65">
        <f>SUM(U68:U69)</f>
        <v>8000</v>
      </c>
      <c r="V70" s="65"/>
      <c r="W70" s="66"/>
      <c r="X70" s="67"/>
      <c r="Y70" s="67"/>
      <c r="Z70" s="67">
        <f>SUM(Z68:Z69)</f>
        <v>49000</v>
      </c>
      <c r="AA70" s="67"/>
      <c r="AB70" s="67"/>
      <c r="AC70" s="67"/>
      <c r="AD70" s="67"/>
      <c r="AE70" s="67"/>
      <c r="AF70" s="67">
        <f>SUM(AF68:AF69)</f>
        <v>49000</v>
      </c>
      <c r="AG70" s="74"/>
      <c r="AH70" s="74"/>
      <c r="AI70" s="74"/>
      <c r="AJ70" s="74"/>
      <c r="AK70" s="74"/>
    </row>
    <row r="71" spans="1:37" ht="105">
      <c r="A71" s="95" t="s">
        <v>115</v>
      </c>
      <c r="B71" s="41"/>
      <c r="C71" s="41"/>
      <c r="D71" s="41"/>
      <c r="E71" s="41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3"/>
      <c r="AG71" s="91"/>
      <c r="AH71" s="91"/>
      <c r="AI71" s="91"/>
      <c r="AJ71" s="91"/>
      <c r="AK71" s="91"/>
    </row>
    <row r="72" spans="1:37" ht="42">
      <c r="A72" s="44" t="s">
        <v>138</v>
      </c>
      <c r="B72" s="45"/>
      <c r="C72" s="45"/>
      <c r="D72" s="45"/>
      <c r="E72" s="45"/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7"/>
      <c r="V72" s="47"/>
      <c r="W72" s="48"/>
      <c r="X72" s="47"/>
      <c r="Y72" s="47"/>
      <c r="Z72" s="47"/>
      <c r="AA72" s="47"/>
      <c r="AB72" s="47"/>
      <c r="AC72" s="47"/>
      <c r="AD72" s="47"/>
      <c r="AE72" s="47"/>
      <c r="AF72" s="47"/>
      <c r="AG72" s="49"/>
      <c r="AH72" s="49"/>
      <c r="AI72" s="49"/>
      <c r="AJ72" s="49"/>
      <c r="AK72" s="49"/>
    </row>
    <row r="73" spans="1:37" ht="21">
      <c r="A73" s="50" t="s">
        <v>149</v>
      </c>
      <c r="B73" s="51"/>
      <c r="C73" s="51"/>
      <c r="D73" s="51"/>
      <c r="E73" s="51"/>
      <c r="F73" s="51"/>
      <c r="G73" s="52"/>
      <c r="H73" s="52"/>
      <c r="I73" s="52"/>
      <c r="J73" s="52"/>
      <c r="K73" s="52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4"/>
      <c r="W73" s="55"/>
      <c r="X73" s="56"/>
      <c r="Y73" s="56"/>
      <c r="Z73" s="56"/>
      <c r="AA73" s="56"/>
      <c r="AB73" s="56"/>
      <c r="AC73" s="56"/>
      <c r="AD73" s="56"/>
      <c r="AE73" s="56"/>
      <c r="AF73" s="56"/>
      <c r="AG73" s="73"/>
      <c r="AH73" s="73"/>
      <c r="AI73" s="73"/>
      <c r="AJ73" s="73"/>
      <c r="AK73" s="73"/>
    </row>
    <row r="74" spans="1:37" ht="21">
      <c r="A74" s="50" t="s">
        <v>139</v>
      </c>
      <c r="B74" s="51"/>
      <c r="C74" s="51"/>
      <c r="D74" s="51"/>
      <c r="E74" s="51"/>
      <c r="F74" s="51"/>
      <c r="G74" s="52"/>
      <c r="H74" s="52"/>
      <c r="I74" s="52"/>
      <c r="J74" s="52"/>
      <c r="K74" s="52"/>
      <c r="L74" s="53"/>
      <c r="M74" s="53"/>
      <c r="N74" s="53"/>
      <c r="O74" s="53"/>
      <c r="P74" s="53"/>
      <c r="Q74" s="53"/>
      <c r="R74" s="53"/>
      <c r="S74" s="53"/>
      <c r="T74" s="53"/>
      <c r="U74" s="54"/>
      <c r="V74" s="54"/>
      <c r="W74" s="55"/>
      <c r="X74" s="56"/>
      <c r="Y74" s="56"/>
      <c r="Z74" s="56"/>
      <c r="AA74" s="56"/>
      <c r="AB74" s="56"/>
      <c r="AC74" s="56"/>
      <c r="AD74" s="56"/>
      <c r="AE74" s="56"/>
      <c r="AF74" s="56"/>
      <c r="AG74" s="73"/>
      <c r="AH74" s="73"/>
      <c r="AI74" s="73"/>
      <c r="AJ74" s="73"/>
      <c r="AK74" s="73"/>
    </row>
    <row r="75" spans="1:37" ht="42">
      <c r="A75" s="50" t="s">
        <v>116</v>
      </c>
      <c r="B75" s="96"/>
      <c r="C75" s="96"/>
      <c r="D75" s="96"/>
      <c r="E75" s="96"/>
      <c r="F75" s="96"/>
      <c r="G75" s="103"/>
      <c r="H75" s="103"/>
      <c r="I75" s="103"/>
      <c r="J75" s="103"/>
      <c r="K75" s="103"/>
      <c r="L75" s="104"/>
      <c r="M75" s="104"/>
      <c r="N75" s="104"/>
      <c r="O75" s="104"/>
      <c r="P75" s="104"/>
      <c r="Q75" s="104"/>
      <c r="R75" s="104"/>
      <c r="S75" s="104"/>
      <c r="T75" s="104"/>
      <c r="U75" s="54"/>
      <c r="V75" s="54"/>
      <c r="W75" s="55"/>
      <c r="X75" s="56"/>
      <c r="Y75" s="56"/>
      <c r="Z75" s="56"/>
      <c r="AA75" s="56"/>
      <c r="AB75" s="56"/>
      <c r="AC75" s="56"/>
      <c r="AD75" s="56"/>
      <c r="AE75" s="56"/>
      <c r="AF75" s="56"/>
      <c r="AG75" s="73"/>
      <c r="AH75" s="73"/>
      <c r="AI75" s="73"/>
      <c r="AJ75" s="73"/>
      <c r="AK75" s="73"/>
    </row>
    <row r="76" spans="1:37" ht="135.75" customHeight="1">
      <c r="A76" s="50" t="s">
        <v>219</v>
      </c>
      <c r="B76" s="96"/>
      <c r="C76" s="97"/>
      <c r="D76" s="97"/>
      <c r="E76" s="97"/>
      <c r="F76" s="97"/>
      <c r="G76" s="98"/>
      <c r="H76" s="98"/>
      <c r="I76" s="98"/>
      <c r="J76" s="98"/>
      <c r="K76" s="98"/>
      <c r="L76" s="62"/>
      <c r="M76" s="62">
        <v>12000</v>
      </c>
      <c r="N76" s="62">
        <v>1840</v>
      </c>
      <c r="O76" s="62">
        <v>1160</v>
      </c>
      <c r="P76" s="62"/>
      <c r="Q76" s="62"/>
      <c r="R76" s="62"/>
      <c r="S76" s="62"/>
      <c r="T76" s="62"/>
      <c r="U76" s="58">
        <f>SUM(M76:T76)</f>
        <v>15000</v>
      </c>
      <c r="V76" s="58"/>
      <c r="W76" s="59"/>
      <c r="X76" s="63">
        <v>12000</v>
      </c>
      <c r="Y76" s="63">
        <v>1840</v>
      </c>
      <c r="Z76" s="60">
        <v>1160</v>
      </c>
      <c r="AA76" s="60"/>
      <c r="AB76" s="60"/>
      <c r="AC76" s="60"/>
      <c r="AD76" s="60"/>
      <c r="AE76" s="60"/>
      <c r="AF76" s="60">
        <f>SUM(X76:AE76)</f>
        <v>15000</v>
      </c>
      <c r="AG76" s="64"/>
      <c r="AH76" s="64" t="s">
        <v>213</v>
      </c>
      <c r="AI76" s="64"/>
      <c r="AJ76" s="64"/>
      <c r="AK76" s="64" t="s">
        <v>95</v>
      </c>
    </row>
    <row r="77" spans="1:37" ht="135.75" customHeight="1">
      <c r="A77" s="50" t="s">
        <v>220</v>
      </c>
      <c r="B77" s="96"/>
      <c r="C77" s="97"/>
      <c r="D77" s="97"/>
      <c r="E77" s="97"/>
      <c r="F77" s="97"/>
      <c r="G77" s="98"/>
      <c r="H77" s="98"/>
      <c r="I77" s="98"/>
      <c r="J77" s="98"/>
      <c r="K77" s="98"/>
      <c r="L77" s="62"/>
      <c r="M77" s="62">
        <v>12000</v>
      </c>
      <c r="N77" s="62">
        <v>1840</v>
      </c>
      <c r="O77" s="62">
        <v>1160</v>
      </c>
      <c r="P77" s="62"/>
      <c r="Q77" s="62"/>
      <c r="R77" s="62"/>
      <c r="S77" s="62"/>
      <c r="T77" s="62"/>
      <c r="U77" s="58">
        <f>SUM(M77:T77)</f>
        <v>15000</v>
      </c>
      <c r="V77" s="58"/>
      <c r="W77" s="59"/>
      <c r="X77" s="63">
        <v>12000</v>
      </c>
      <c r="Y77" s="63">
        <v>1840</v>
      </c>
      <c r="Z77" s="60">
        <v>1160</v>
      </c>
      <c r="AA77" s="60"/>
      <c r="AB77" s="60"/>
      <c r="AC77" s="60"/>
      <c r="AD77" s="60"/>
      <c r="AE77" s="60"/>
      <c r="AF77" s="60">
        <f>SUM(X77:AE77)</f>
        <v>15000</v>
      </c>
      <c r="AG77" s="64"/>
      <c r="AH77" s="64"/>
      <c r="AI77" s="64"/>
      <c r="AJ77" s="64" t="s">
        <v>214</v>
      </c>
      <c r="AK77" s="64" t="s">
        <v>95</v>
      </c>
    </row>
    <row r="78" spans="1:37" ht="21">
      <c r="A78" s="99" t="s">
        <v>1</v>
      </c>
      <c r="B78" s="100"/>
      <c r="C78" s="100"/>
      <c r="D78" s="100"/>
      <c r="E78" s="100"/>
      <c r="F78" s="100"/>
      <c r="G78" s="101"/>
      <c r="H78" s="101"/>
      <c r="I78" s="101"/>
      <c r="J78" s="101"/>
      <c r="K78" s="101"/>
      <c r="L78" s="102"/>
      <c r="M78" s="102">
        <f>SUM(M76:M77)</f>
        <v>24000</v>
      </c>
      <c r="N78" s="102">
        <f>SUM(N76:N77)</f>
        <v>3680</v>
      </c>
      <c r="O78" s="102">
        <f>SUM(O76:O77)</f>
        <v>2320</v>
      </c>
      <c r="P78" s="102"/>
      <c r="Q78" s="102"/>
      <c r="R78" s="102"/>
      <c r="S78" s="102"/>
      <c r="T78" s="102"/>
      <c r="U78" s="65">
        <f>SUM(U76:U77)</f>
        <v>30000</v>
      </c>
      <c r="V78" s="65"/>
      <c r="W78" s="66"/>
      <c r="X78" s="67">
        <f>SUM(X76:X77)</f>
        <v>24000</v>
      </c>
      <c r="Y78" s="67">
        <f>SUM(Y76:Y77)</f>
        <v>3680</v>
      </c>
      <c r="Z78" s="67">
        <f>SUM(Z76:Z77)</f>
        <v>2320</v>
      </c>
      <c r="AA78" s="67"/>
      <c r="AB78" s="67"/>
      <c r="AC78" s="67"/>
      <c r="AD78" s="67"/>
      <c r="AE78" s="67"/>
      <c r="AF78" s="67">
        <f>SUM(AF76:AF77)</f>
        <v>30000</v>
      </c>
      <c r="AG78" s="74"/>
      <c r="AH78" s="74"/>
      <c r="AI78" s="74"/>
      <c r="AJ78" s="74"/>
      <c r="AK78" s="74"/>
    </row>
    <row r="79" spans="1:37" ht="42">
      <c r="A79" s="95" t="s">
        <v>117</v>
      </c>
      <c r="B79" s="41"/>
      <c r="C79" s="41"/>
      <c r="D79" s="41"/>
      <c r="E79" s="41"/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3"/>
      <c r="AG79" s="91"/>
      <c r="AH79" s="91"/>
      <c r="AI79" s="91"/>
      <c r="AJ79" s="91"/>
      <c r="AK79" s="91"/>
    </row>
    <row r="80" spans="1:37" ht="21">
      <c r="A80" s="44" t="s">
        <v>140</v>
      </c>
      <c r="B80" s="45"/>
      <c r="C80" s="45"/>
      <c r="D80" s="45"/>
      <c r="E80" s="45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7"/>
      <c r="V80" s="47"/>
      <c r="W80" s="48"/>
      <c r="X80" s="47"/>
      <c r="Y80" s="47"/>
      <c r="Z80" s="47"/>
      <c r="AA80" s="47"/>
      <c r="AB80" s="47"/>
      <c r="AC80" s="47"/>
      <c r="AD80" s="47"/>
      <c r="AE80" s="47"/>
      <c r="AF80" s="47"/>
      <c r="AG80" s="49"/>
      <c r="AH80" s="49"/>
      <c r="AI80" s="49"/>
      <c r="AJ80" s="49"/>
      <c r="AK80" s="49"/>
    </row>
    <row r="81" spans="1:37" ht="21">
      <c r="A81" s="50" t="s">
        <v>144</v>
      </c>
      <c r="B81" s="51"/>
      <c r="C81" s="51"/>
      <c r="D81" s="51"/>
      <c r="E81" s="51"/>
      <c r="F81" s="51"/>
      <c r="G81" s="52"/>
      <c r="H81" s="52"/>
      <c r="I81" s="52"/>
      <c r="J81" s="52"/>
      <c r="K81" s="52"/>
      <c r="L81" s="53"/>
      <c r="M81" s="53"/>
      <c r="N81" s="53"/>
      <c r="O81" s="53"/>
      <c r="P81" s="53"/>
      <c r="Q81" s="53"/>
      <c r="R81" s="53"/>
      <c r="S81" s="53"/>
      <c r="T81" s="53"/>
      <c r="U81" s="54"/>
      <c r="V81" s="54"/>
      <c r="W81" s="55"/>
      <c r="X81" s="56"/>
      <c r="Y81" s="56"/>
      <c r="Z81" s="56"/>
      <c r="AA81" s="56"/>
      <c r="AB81" s="56"/>
      <c r="AC81" s="56"/>
      <c r="AD81" s="56"/>
      <c r="AE81" s="56"/>
      <c r="AF81" s="56"/>
      <c r="AG81" s="73"/>
      <c r="AH81" s="73"/>
      <c r="AI81" s="73"/>
      <c r="AJ81" s="73"/>
      <c r="AK81" s="73"/>
    </row>
    <row r="82" spans="1:37" ht="21">
      <c r="A82" s="50" t="s">
        <v>141</v>
      </c>
      <c r="B82" s="51"/>
      <c r="C82" s="51"/>
      <c r="D82" s="51"/>
      <c r="E82" s="51"/>
      <c r="F82" s="51"/>
      <c r="G82" s="52"/>
      <c r="H82" s="52"/>
      <c r="I82" s="52"/>
      <c r="J82" s="52"/>
      <c r="K82" s="52"/>
      <c r="L82" s="53"/>
      <c r="M82" s="53"/>
      <c r="N82" s="53"/>
      <c r="O82" s="53"/>
      <c r="P82" s="53"/>
      <c r="Q82" s="53"/>
      <c r="R82" s="53"/>
      <c r="S82" s="53"/>
      <c r="T82" s="53"/>
      <c r="U82" s="54"/>
      <c r="V82" s="54"/>
      <c r="W82" s="55"/>
      <c r="X82" s="56"/>
      <c r="Y82" s="56"/>
      <c r="Z82" s="56"/>
      <c r="AA82" s="56"/>
      <c r="AB82" s="56"/>
      <c r="AC82" s="56"/>
      <c r="AD82" s="56"/>
      <c r="AE82" s="56"/>
      <c r="AF82" s="56"/>
      <c r="AG82" s="73"/>
      <c r="AH82" s="73"/>
      <c r="AI82" s="73"/>
      <c r="AJ82" s="73"/>
      <c r="AK82" s="73"/>
    </row>
    <row r="83" spans="1:37" ht="42">
      <c r="A83" s="50" t="s">
        <v>118</v>
      </c>
      <c r="B83" s="96"/>
      <c r="C83" s="96"/>
      <c r="D83" s="96"/>
      <c r="E83" s="96"/>
      <c r="F83" s="96"/>
      <c r="G83" s="103"/>
      <c r="H83" s="103"/>
      <c r="I83" s="103"/>
      <c r="J83" s="103"/>
      <c r="K83" s="103"/>
      <c r="L83" s="104"/>
      <c r="M83" s="104"/>
      <c r="N83" s="104"/>
      <c r="O83" s="104"/>
      <c r="P83" s="104"/>
      <c r="Q83" s="104"/>
      <c r="R83" s="104"/>
      <c r="S83" s="104"/>
      <c r="T83" s="104"/>
      <c r="U83" s="54"/>
      <c r="V83" s="54"/>
      <c r="W83" s="55"/>
      <c r="X83" s="56"/>
      <c r="Y83" s="56"/>
      <c r="Z83" s="56"/>
      <c r="AA83" s="56"/>
      <c r="AB83" s="56"/>
      <c r="AC83" s="56"/>
      <c r="AD83" s="56"/>
      <c r="AE83" s="56"/>
      <c r="AF83" s="56"/>
      <c r="AG83" s="73"/>
      <c r="AH83" s="73"/>
      <c r="AI83" s="73"/>
      <c r="AJ83" s="73"/>
      <c r="AK83" s="73"/>
    </row>
    <row r="84" spans="1:37" ht="126">
      <c r="A84" s="50" t="s">
        <v>119</v>
      </c>
      <c r="B84" s="96"/>
      <c r="C84" s="97">
        <v>7200</v>
      </c>
      <c r="D84" s="97">
        <v>126250</v>
      </c>
      <c r="E84" s="97">
        <v>2050</v>
      </c>
      <c r="F84" s="97"/>
      <c r="G84" s="98"/>
      <c r="H84" s="98"/>
      <c r="I84" s="98"/>
      <c r="J84" s="98"/>
      <c r="K84" s="98">
        <f>SUM(C84:J84)</f>
        <v>135500</v>
      </c>
      <c r="L84" s="62"/>
      <c r="M84" s="62"/>
      <c r="N84" s="62"/>
      <c r="O84" s="62"/>
      <c r="P84" s="62"/>
      <c r="Q84" s="62"/>
      <c r="R84" s="62"/>
      <c r="S84" s="62"/>
      <c r="T84" s="62"/>
      <c r="U84" s="58"/>
      <c r="V84" s="58"/>
      <c r="W84" s="59"/>
      <c r="X84" s="60">
        <v>7200</v>
      </c>
      <c r="Y84" s="94">
        <v>126250</v>
      </c>
      <c r="Z84" s="94">
        <v>2050</v>
      </c>
      <c r="AA84" s="60"/>
      <c r="AB84" s="60"/>
      <c r="AC84" s="60"/>
      <c r="AD84" s="60"/>
      <c r="AE84" s="60"/>
      <c r="AF84" s="60">
        <f>SUM(X84:AE84)</f>
        <v>135500</v>
      </c>
      <c r="AG84" s="64"/>
      <c r="AH84" s="64"/>
      <c r="AI84" s="64" t="s">
        <v>174</v>
      </c>
      <c r="AJ84" s="64"/>
      <c r="AK84" s="64" t="s">
        <v>96</v>
      </c>
    </row>
    <row r="85" spans="1:37" ht="21">
      <c r="A85" s="99" t="s">
        <v>1</v>
      </c>
      <c r="B85" s="100"/>
      <c r="C85" s="111">
        <f>SUM(C84)</f>
        <v>7200</v>
      </c>
      <c r="D85" s="111">
        <f>SUM(D84)</f>
        <v>126250</v>
      </c>
      <c r="E85" s="111">
        <f>SUM(E84)</f>
        <v>2050</v>
      </c>
      <c r="F85" s="100"/>
      <c r="G85" s="101"/>
      <c r="H85" s="101"/>
      <c r="I85" s="101"/>
      <c r="J85" s="101"/>
      <c r="K85" s="101">
        <f>SUM(K84)</f>
        <v>135500</v>
      </c>
      <c r="L85" s="102"/>
      <c r="M85" s="102"/>
      <c r="N85" s="102"/>
      <c r="O85" s="102"/>
      <c r="P85" s="102"/>
      <c r="Q85" s="102"/>
      <c r="R85" s="102"/>
      <c r="S85" s="102"/>
      <c r="T85" s="102"/>
      <c r="U85" s="65"/>
      <c r="V85" s="65"/>
      <c r="W85" s="66"/>
      <c r="X85" s="67">
        <f>SUM(X84)</f>
        <v>7200</v>
      </c>
      <c r="Y85" s="67">
        <f>SUM(Y84)</f>
        <v>126250</v>
      </c>
      <c r="Z85" s="67">
        <f>SUM(Z84)</f>
        <v>2050</v>
      </c>
      <c r="AA85" s="67"/>
      <c r="AB85" s="67"/>
      <c r="AC85" s="67"/>
      <c r="AD85" s="67"/>
      <c r="AE85" s="67"/>
      <c r="AF85" s="67">
        <f>SUM(AF84)</f>
        <v>135500</v>
      </c>
      <c r="AG85" s="74"/>
      <c r="AH85" s="74"/>
      <c r="AI85" s="74"/>
      <c r="AJ85" s="74"/>
      <c r="AK85" s="74"/>
    </row>
    <row r="86" spans="1:37" ht="21">
      <c r="A86" s="44" t="s">
        <v>142</v>
      </c>
      <c r="B86" s="45"/>
      <c r="C86" s="45"/>
      <c r="D86" s="45"/>
      <c r="E86" s="45"/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7"/>
      <c r="V86" s="47"/>
      <c r="W86" s="48"/>
      <c r="X86" s="47"/>
      <c r="Y86" s="47"/>
      <c r="Z86" s="47"/>
      <c r="AA86" s="47"/>
      <c r="AB86" s="47"/>
      <c r="AC86" s="47"/>
      <c r="AD86" s="47"/>
      <c r="AE86" s="47"/>
      <c r="AF86" s="47"/>
      <c r="AG86" s="49"/>
      <c r="AH86" s="49"/>
      <c r="AI86" s="49"/>
      <c r="AJ86" s="49"/>
      <c r="AK86" s="49"/>
    </row>
    <row r="87" spans="1:37" ht="21">
      <c r="A87" s="50" t="s">
        <v>144</v>
      </c>
      <c r="B87" s="51"/>
      <c r="C87" s="51"/>
      <c r="D87" s="51"/>
      <c r="E87" s="51"/>
      <c r="F87" s="51"/>
      <c r="G87" s="52"/>
      <c r="H87" s="52"/>
      <c r="I87" s="52"/>
      <c r="J87" s="52"/>
      <c r="K87" s="52"/>
      <c r="L87" s="53"/>
      <c r="M87" s="53"/>
      <c r="N87" s="53"/>
      <c r="O87" s="53"/>
      <c r="P87" s="53"/>
      <c r="Q87" s="53"/>
      <c r="R87" s="53"/>
      <c r="S87" s="53"/>
      <c r="T87" s="53"/>
      <c r="U87" s="54"/>
      <c r="V87" s="54"/>
      <c r="W87" s="55"/>
      <c r="X87" s="56"/>
      <c r="Y87" s="56"/>
      <c r="Z87" s="56"/>
      <c r="AA87" s="56"/>
      <c r="AB87" s="56"/>
      <c r="AC87" s="56"/>
      <c r="AD87" s="56"/>
      <c r="AE87" s="56"/>
      <c r="AF87" s="56"/>
      <c r="AG87" s="73"/>
      <c r="AH87" s="73"/>
      <c r="AI87" s="73"/>
      <c r="AJ87" s="73"/>
      <c r="AK87" s="73"/>
    </row>
    <row r="88" spans="1:37" ht="21">
      <c r="A88" s="50" t="s">
        <v>143</v>
      </c>
      <c r="B88" s="51"/>
      <c r="C88" s="51"/>
      <c r="D88" s="51"/>
      <c r="E88" s="51"/>
      <c r="F88" s="51"/>
      <c r="G88" s="52"/>
      <c r="H88" s="52"/>
      <c r="I88" s="52"/>
      <c r="J88" s="52"/>
      <c r="K88" s="52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54"/>
      <c r="W88" s="55"/>
      <c r="X88" s="56"/>
      <c r="Y88" s="56"/>
      <c r="Z88" s="56"/>
      <c r="AA88" s="56"/>
      <c r="AB88" s="56"/>
      <c r="AC88" s="56"/>
      <c r="AD88" s="56"/>
      <c r="AE88" s="56"/>
      <c r="AF88" s="56"/>
      <c r="AG88" s="73"/>
      <c r="AH88" s="73"/>
      <c r="AI88" s="73"/>
      <c r="AJ88" s="73"/>
      <c r="AK88" s="73"/>
    </row>
    <row r="89" spans="1:37" ht="42">
      <c r="A89" s="50" t="s">
        <v>120</v>
      </c>
      <c r="B89" s="96"/>
      <c r="C89" s="96"/>
      <c r="D89" s="96"/>
      <c r="E89" s="96"/>
      <c r="F89" s="96"/>
      <c r="G89" s="103"/>
      <c r="H89" s="103"/>
      <c r="I89" s="103"/>
      <c r="J89" s="103"/>
      <c r="K89" s="103"/>
      <c r="L89" s="104"/>
      <c r="M89" s="104"/>
      <c r="N89" s="104"/>
      <c r="O89" s="104"/>
      <c r="P89" s="104"/>
      <c r="Q89" s="104"/>
      <c r="R89" s="104"/>
      <c r="S89" s="104"/>
      <c r="T89" s="104"/>
      <c r="U89" s="54"/>
      <c r="V89" s="54"/>
      <c r="W89" s="55"/>
      <c r="X89" s="56"/>
      <c r="Y89" s="56"/>
      <c r="Z89" s="56"/>
      <c r="AA89" s="56"/>
      <c r="AB89" s="56"/>
      <c r="AC89" s="56"/>
      <c r="AD89" s="56"/>
      <c r="AE89" s="56"/>
      <c r="AF89" s="56"/>
      <c r="AG89" s="73"/>
      <c r="AH89" s="73"/>
      <c r="AI89" s="73"/>
      <c r="AJ89" s="73"/>
      <c r="AK89" s="73"/>
    </row>
    <row r="90" spans="1:37" ht="84">
      <c r="A90" s="50" t="s">
        <v>121</v>
      </c>
      <c r="B90" s="96"/>
      <c r="C90" s="96"/>
      <c r="D90" s="97">
        <v>4625</v>
      </c>
      <c r="E90" s="97">
        <v>375</v>
      </c>
      <c r="F90" s="97"/>
      <c r="G90" s="98"/>
      <c r="H90" s="98"/>
      <c r="I90" s="98"/>
      <c r="J90" s="98"/>
      <c r="K90" s="98">
        <f>SUM(C90:J90)</f>
        <v>5000</v>
      </c>
      <c r="L90" s="104"/>
      <c r="M90" s="104"/>
      <c r="N90" s="104"/>
      <c r="O90" s="104"/>
      <c r="P90" s="104"/>
      <c r="Q90" s="104"/>
      <c r="R90" s="104"/>
      <c r="S90" s="104"/>
      <c r="T90" s="104"/>
      <c r="U90" s="54"/>
      <c r="V90" s="54"/>
      <c r="W90" s="55"/>
      <c r="X90" s="60"/>
      <c r="Y90" s="94">
        <v>4625</v>
      </c>
      <c r="Z90" s="94">
        <v>375</v>
      </c>
      <c r="AA90" s="60"/>
      <c r="AB90" s="60"/>
      <c r="AC90" s="60"/>
      <c r="AD90" s="60"/>
      <c r="AE90" s="60"/>
      <c r="AF90" s="60">
        <f>SUM(X90:AE90)</f>
        <v>5000</v>
      </c>
      <c r="AG90" s="131" t="s">
        <v>215</v>
      </c>
      <c r="AH90" s="131"/>
      <c r="AI90" s="131"/>
      <c r="AJ90" s="121"/>
      <c r="AK90" s="64" t="s">
        <v>96</v>
      </c>
    </row>
    <row r="91" spans="1:37" ht="21">
      <c r="A91" s="99" t="s">
        <v>1</v>
      </c>
      <c r="B91" s="100"/>
      <c r="C91" s="100"/>
      <c r="D91" s="112">
        <f>SUM(D90)</f>
        <v>4625</v>
      </c>
      <c r="E91" s="112">
        <f>SUM(E90)</f>
        <v>375</v>
      </c>
      <c r="F91" s="112"/>
      <c r="G91" s="113"/>
      <c r="H91" s="113"/>
      <c r="I91" s="113"/>
      <c r="J91" s="113"/>
      <c r="K91" s="113">
        <f>SUM(K90)</f>
        <v>5000</v>
      </c>
      <c r="L91" s="102"/>
      <c r="M91" s="102"/>
      <c r="N91" s="102"/>
      <c r="O91" s="102"/>
      <c r="P91" s="102"/>
      <c r="Q91" s="102"/>
      <c r="R91" s="102"/>
      <c r="S91" s="102"/>
      <c r="T91" s="102"/>
      <c r="U91" s="65"/>
      <c r="V91" s="65"/>
      <c r="W91" s="66"/>
      <c r="X91" s="67"/>
      <c r="Y91" s="67">
        <f>SUM(Y90)</f>
        <v>4625</v>
      </c>
      <c r="Z91" s="67">
        <f>SUM(Z90)</f>
        <v>375</v>
      </c>
      <c r="AA91" s="67"/>
      <c r="AB91" s="67"/>
      <c r="AC91" s="67"/>
      <c r="AD91" s="67"/>
      <c r="AE91" s="67"/>
      <c r="AF91" s="67">
        <f>SUM(AF90)</f>
        <v>5000</v>
      </c>
      <c r="AG91" s="74"/>
      <c r="AH91" s="74"/>
      <c r="AI91" s="74"/>
      <c r="AJ91" s="74"/>
      <c r="AK91" s="74"/>
    </row>
    <row r="92" spans="1:37" ht="21">
      <c r="A92" s="44" t="s">
        <v>142</v>
      </c>
      <c r="B92" s="45"/>
      <c r="C92" s="45"/>
      <c r="D92" s="45"/>
      <c r="E92" s="45"/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7"/>
      <c r="V92" s="47"/>
      <c r="W92" s="48"/>
      <c r="X92" s="47"/>
      <c r="Y92" s="47"/>
      <c r="Z92" s="47"/>
      <c r="AA92" s="47"/>
      <c r="AB92" s="47"/>
      <c r="AC92" s="47"/>
      <c r="AD92" s="47"/>
      <c r="AE92" s="47"/>
      <c r="AF92" s="47"/>
      <c r="AG92" s="49"/>
      <c r="AH92" s="49"/>
      <c r="AI92" s="49"/>
      <c r="AJ92" s="49"/>
      <c r="AK92" s="49"/>
    </row>
    <row r="93" spans="1:37" ht="21">
      <c r="A93" s="50" t="s">
        <v>144</v>
      </c>
      <c r="B93" s="51"/>
      <c r="C93" s="51"/>
      <c r="D93" s="51"/>
      <c r="E93" s="51"/>
      <c r="F93" s="51"/>
      <c r="G93" s="52"/>
      <c r="H93" s="52"/>
      <c r="I93" s="52"/>
      <c r="J93" s="52"/>
      <c r="K93" s="52"/>
      <c r="L93" s="53"/>
      <c r="M93" s="53"/>
      <c r="N93" s="53"/>
      <c r="O93" s="53"/>
      <c r="P93" s="53"/>
      <c r="Q93" s="53"/>
      <c r="R93" s="53"/>
      <c r="S93" s="53"/>
      <c r="T93" s="53"/>
      <c r="U93" s="54"/>
      <c r="V93" s="54"/>
      <c r="W93" s="55"/>
      <c r="X93" s="56"/>
      <c r="Y93" s="56"/>
      <c r="Z93" s="56"/>
      <c r="AA93" s="56"/>
      <c r="AB93" s="56"/>
      <c r="AC93" s="56"/>
      <c r="AD93" s="56"/>
      <c r="AE93" s="56"/>
      <c r="AF93" s="56"/>
      <c r="AG93" s="73"/>
      <c r="AH93" s="73"/>
      <c r="AI93" s="73"/>
      <c r="AJ93" s="73"/>
      <c r="AK93" s="73"/>
    </row>
    <row r="94" spans="1:37" ht="21">
      <c r="A94" s="50" t="s">
        <v>145</v>
      </c>
      <c r="B94" s="51"/>
      <c r="C94" s="51"/>
      <c r="D94" s="51"/>
      <c r="E94" s="51"/>
      <c r="F94" s="51"/>
      <c r="G94" s="52"/>
      <c r="H94" s="52"/>
      <c r="I94" s="52"/>
      <c r="J94" s="52"/>
      <c r="K94" s="52"/>
      <c r="L94" s="53"/>
      <c r="M94" s="53"/>
      <c r="N94" s="53"/>
      <c r="O94" s="53"/>
      <c r="P94" s="53"/>
      <c r="Q94" s="53"/>
      <c r="R94" s="53"/>
      <c r="S94" s="53"/>
      <c r="T94" s="53"/>
      <c r="U94" s="54"/>
      <c r="V94" s="54"/>
      <c r="W94" s="55"/>
      <c r="X94" s="56"/>
      <c r="Y94" s="56"/>
      <c r="Z94" s="56"/>
      <c r="AA94" s="56"/>
      <c r="AB94" s="56"/>
      <c r="AC94" s="56"/>
      <c r="AD94" s="56"/>
      <c r="AE94" s="56"/>
      <c r="AF94" s="56"/>
      <c r="AG94" s="73"/>
      <c r="AH94" s="73"/>
      <c r="AI94" s="73"/>
      <c r="AJ94" s="73"/>
      <c r="AK94" s="73"/>
    </row>
    <row r="95" spans="1:37" ht="42">
      <c r="A95" s="50" t="s">
        <v>122</v>
      </c>
      <c r="B95" s="96"/>
      <c r="C95" s="96"/>
      <c r="D95" s="96"/>
      <c r="E95" s="96"/>
      <c r="F95" s="96"/>
      <c r="G95" s="103"/>
      <c r="H95" s="103"/>
      <c r="I95" s="103"/>
      <c r="J95" s="103"/>
      <c r="K95" s="103"/>
      <c r="L95" s="104"/>
      <c r="M95" s="104"/>
      <c r="N95" s="104"/>
      <c r="O95" s="104"/>
      <c r="P95" s="104"/>
      <c r="Q95" s="104"/>
      <c r="R95" s="104"/>
      <c r="S95" s="104"/>
      <c r="T95" s="104"/>
      <c r="U95" s="54"/>
      <c r="V95" s="54"/>
      <c r="W95" s="55"/>
      <c r="X95" s="56"/>
      <c r="Y95" s="56"/>
      <c r="Z95" s="56"/>
      <c r="AA95" s="56"/>
      <c r="AB95" s="56"/>
      <c r="AC95" s="56"/>
      <c r="AD95" s="56"/>
      <c r="AE95" s="56"/>
      <c r="AF95" s="56"/>
      <c r="AG95" s="73"/>
      <c r="AH95" s="73"/>
      <c r="AI95" s="73"/>
      <c r="AJ95" s="73"/>
      <c r="AK95" s="73"/>
    </row>
    <row r="96" spans="1:37" ht="147">
      <c r="A96" s="50" t="s">
        <v>123</v>
      </c>
      <c r="B96" s="96"/>
      <c r="C96" s="96"/>
      <c r="D96" s="97"/>
      <c r="E96" s="97"/>
      <c r="F96" s="97"/>
      <c r="G96" s="97">
        <v>5800</v>
      </c>
      <c r="H96" s="98"/>
      <c r="I96" s="98"/>
      <c r="J96" s="98"/>
      <c r="K96" s="98">
        <f>SUM(C96:J96)</f>
        <v>5800</v>
      </c>
      <c r="L96" s="62"/>
      <c r="M96" s="62">
        <v>3500</v>
      </c>
      <c r="N96" s="62"/>
      <c r="O96" s="62"/>
      <c r="P96" s="62"/>
      <c r="Q96" s="62"/>
      <c r="R96" s="62"/>
      <c r="S96" s="62"/>
      <c r="T96" s="62"/>
      <c r="U96" s="58">
        <f>SUM(M96:T96)</f>
        <v>3500</v>
      </c>
      <c r="V96" s="58"/>
      <c r="W96" s="59"/>
      <c r="X96" s="63">
        <v>3500</v>
      </c>
      <c r="Y96" s="94">
        <v>5800</v>
      </c>
      <c r="Z96" s="60"/>
      <c r="AA96" s="60"/>
      <c r="AB96" s="60"/>
      <c r="AC96" s="60"/>
      <c r="AD96" s="60"/>
      <c r="AE96" s="60"/>
      <c r="AF96" s="60">
        <f>SUM(X96:AE96)</f>
        <v>9300</v>
      </c>
      <c r="AG96" s="64"/>
      <c r="AH96" s="64"/>
      <c r="AI96" s="64"/>
      <c r="AJ96" s="130" t="s">
        <v>160</v>
      </c>
      <c r="AK96" s="64" t="s">
        <v>94</v>
      </c>
    </row>
    <row r="97" spans="1:37" ht="21">
      <c r="A97" s="99" t="s">
        <v>1</v>
      </c>
      <c r="B97" s="100"/>
      <c r="C97" s="100"/>
      <c r="D97" s="100"/>
      <c r="E97" s="100"/>
      <c r="F97" s="100"/>
      <c r="G97" s="101">
        <f>SUM(G96)</f>
        <v>5800</v>
      </c>
      <c r="H97" s="101"/>
      <c r="I97" s="101"/>
      <c r="J97" s="101"/>
      <c r="K97" s="101">
        <f>SUM(K96)</f>
        <v>5800</v>
      </c>
      <c r="L97" s="102"/>
      <c r="M97" s="102">
        <f>SUM(M96)</f>
        <v>3500</v>
      </c>
      <c r="N97" s="102"/>
      <c r="O97" s="102"/>
      <c r="P97" s="102"/>
      <c r="Q97" s="102"/>
      <c r="R97" s="102"/>
      <c r="S97" s="102"/>
      <c r="T97" s="102"/>
      <c r="U97" s="65">
        <f>SUM(U96)</f>
        <v>3500</v>
      </c>
      <c r="V97" s="65"/>
      <c r="W97" s="66"/>
      <c r="X97" s="67">
        <f>SUM(X96)</f>
        <v>3500</v>
      </c>
      <c r="Y97" s="67">
        <f>SUM(Y96)</f>
        <v>5800</v>
      </c>
      <c r="Z97" s="67"/>
      <c r="AA97" s="67"/>
      <c r="AB97" s="67"/>
      <c r="AC97" s="67"/>
      <c r="AD97" s="67"/>
      <c r="AE97" s="67"/>
      <c r="AF97" s="67">
        <f>SUM(AF96)</f>
        <v>9300</v>
      </c>
      <c r="AG97" s="74"/>
      <c r="AH97" s="74"/>
      <c r="AI97" s="74"/>
      <c r="AJ97" s="74"/>
      <c r="AK97" s="74"/>
    </row>
    <row r="98" spans="1:37" ht="21">
      <c r="A98" s="44" t="s">
        <v>140</v>
      </c>
      <c r="B98" s="45"/>
      <c r="C98" s="45"/>
      <c r="D98" s="45"/>
      <c r="E98" s="45"/>
      <c r="F98" s="45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7"/>
      <c r="V98" s="47"/>
      <c r="W98" s="48"/>
      <c r="X98" s="47"/>
      <c r="Y98" s="47"/>
      <c r="Z98" s="47"/>
      <c r="AA98" s="47"/>
      <c r="AB98" s="47"/>
      <c r="AC98" s="47"/>
      <c r="AD98" s="47"/>
      <c r="AE98" s="47"/>
      <c r="AF98" s="47"/>
      <c r="AG98" s="49"/>
      <c r="AH98" s="49"/>
      <c r="AI98" s="49"/>
      <c r="AJ98" s="49"/>
      <c r="AK98" s="49"/>
    </row>
    <row r="99" spans="1:37" ht="21">
      <c r="A99" s="50" t="s">
        <v>144</v>
      </c>
      <c r="B99" s="51"/>
      <c r="C99" s="51"/>
      <c r="D99" s="51"/>
      <c r="E99" s="51"/>
      <c r="F99" s="51"/>
      <c r="G99" s="52"/>
      <c r="H99" s="52"/>
      <c r="I99" s="52"/>
      <c r="J99" s="52"/>
      <c r="K99" s="52"/>
      <c r="L99" s="53"/>
      <c r="M99" s="53"/>
      <c r="N99" s="53"/>
      <c r="O99" s="53"/>
      <c r="P99" s="53"/>
      <c r="Q99" s="53"/>
      <c r="R99" s="53"/>
      <c r="S99" s="53"/>
      <c r="T99" s="53"/>
      <c r="U99" s="54"/>
      <c r="V99" s="54"/>
      <c r="W99" s="55"/>
      <c r="X99" s="56"/>
      <c r="Y99" s="56"/>
      <c r="Z99" s="56"/>
      <c r="AA99" s="56"/>
      <c r="AB99" s="56"/>
      <c r="AC99" s="56"/>
      <c r="AD99" s="56"/>
      <c r="AE99" s="56"/>
      <c r="AF99" s="56"/>
      <c r="AG99" s="73"/>
      <c r="AH99" s="73"/>
      <c r="AI99" s="73"/>
      <c r="AJ99" s="73"/>
      <c r="AK99" s="73"/>
    </row>
    <row r="100" spans="1:37" ht="21">
      <c r="A100" s="50" t="s">
        <v>124</v>
      </c>
      <c r="B100" s="51"/>
      <c r="C100" s="51"/>
      <c r="D100" s="51"/>
      <c r="E100" s="51"/>
      <c r="F100" s="51"/>
      <c r="G100" s="52"/>
      <c r="H100" s="52"/>
      <c r="I100" s="52"/>
      <c r="J100" s="52"/>
      <c r="K100" s="52"/>
      <c r="L100" s="53"/>
      <c r="M100" s="53"/>
      <c r="N100" s="53"/>
      <c r="O100" s="53"/>
      <c r="P100" s="53"/>
      <c r="Q100" s="53"/>
      <c r="R100" s="53"/>
      <c r="S100" s="53"/>
      <c r="T100" s="53"/>
      <c r="U100" s="54"/>
      <c r="V100" s="54"/>
      <c r="W100" s="55"/>
      <c r="X100" s="56"/>
      <c r="Y100" s="56"/>
      <c r="Z100" s="56"/>
      <c r="AA100" s="56"/>
      <c r="AB100" s="56"/>
      <c r="AC100" s="56"/>
      <c r="AD100" s="56"/>
      <c r="AE100" s="56"/>
      <c r="AF100" s="56"/>
      <c r="AG100" s="73"/>
      <c r="AH100" s="73"/>
      <c r="AI100" s="73"/>
      <c r="AJ100" s="73"/>
      <c r="AK100" s="73"/>
    </row>
    <row r="101" spans="1:37" ht="21">
      <c r="A101" s="50" t="s">
        <v>125</v>
      </c>
      <c r="B101" s="96"/>
      <c r="C101" s="96"/>
      <c r="D101" s="96"/>
      <c r="E101" s="96"/>
      <c r="F101" s="96"/>
      <c r="G101" s="103"/>
      <c r="H101" s="103"/>
      <c r="I101" s="103"/>
      <c r="J101" s="103"/>
      <c r="K101" s="103"/>
      <c r="L101" s="104"/>
      <c r="M101" s="104"/>
      <c r="N101" s="104"/>
      <c r="O101" s="104"/>
      <c r="P101" s="104"/>
      <c r="Q101" s="104"/>
      <c r="R101" s="104"/>
      <c r="S101" s="104"/>
      <c r="T101" s="104"/>
      <c r="U101" s="54"/>
      <c r="V101" s="54"/>
      <c r="W101" s="55"/>
      <c r="X101" s="56"/>
      <c r="Y101" s="56"/>
      <c r="Z101" s="56"/>
      <c r="AA101" s="56"/>
      <c r="AB101" s="56"/>
      <c r="AC101" s="56"/>
      <c r="AD101" s="56"/>
      <c r="AE101" s="56"/>
      <c r="AF101" s="56"/>
      <c r="AG101" s="73"/>
      <c r="AH101" s="73"/>
      <c r="AI101" s="73"/>
      <c r="AJ101" s="73"/>
      <c r="AK101" s="73"/>
    </row>
    <row r="102" spans="1:37" ht="147">
      <c r="A102" s="50" t="s">
        <v>133</v>
      </c>
      <c r="B102" s="96"/>
      <c r="C102" s="97"/>
      <c r="D102" s="97"/>
      <c r="E102" s="97">
        <v>221900</v>
      </c>
      <c r="F102" s="97"/>
      <c r="G102" s="98"/>
      <c r="H102" s="98"/>
      <c r="I102" s="98"/>
      <c r="J102" s="98"/>
      <c r="K102" s="98">
        <f>SUM(C102:J102)</f>
        <v>221900</v>
      </c>
      <c r="L102" s="62"/>
      <c r="M102" s="62">
        <v>10000</v>
      </c>
      <c r="N102" s="62">
        <v>43700</v>
      </c>
      <c r="O102" s="62"/>
      <c r="P102" s="62">
        <v>12000</v>
      </c>
      <c r="Q102" s="62"/>
      <c r="R102" s="62"/>
      <c r="S102" s="62"/>
      <c r="T102" s="62">
        <v>30000</v>
      </c>
      <c r="U102" s="58">
        <f>SUM(M102:T102)</f>
        <v>95700</v>
      </c>
      <c r="V102" s="58"/>
      <c r="W102" s="59"/>
      <c r="X102" s="60">
        <v>10000</v>
      </c>
      <c r="Y102" s="60">
        <v>43700</v>
      </c>
      <c r="Z102" s="60">
        <v>221900</v>
      </c>
      <c r="AA102" s="60">
        <v>12000</v>
      </c>
      <c r="AB102" s="60"/>
      <c r="AC102" s="60"/>
      <c r="AD102" s="60"/>
      <c r="AE102" s="60">
        <v>30000</v>
      </c>
      <c r="AF102" s="60">
        <f>SUM(X102:AE102)</f>
        <v>317600</v>
      </c>
      <c r="AG102" s="131" t="s">
        <v>164</v>
      </c>
      <c r="AH102" s="131" t="s">
        <v>161</v>
      </c>
      <c r="AI102" s="131" t="s">
        <v>162</v>
      </c>
      <c r="AJ102" s="134" t="s">
        <v>163</v>
      </c>
      <c r="AK102" s="64" t="s">
        <v>96</v>
      </c>
    </row>
    <row r="103" spans="1:37" ht="21">
      <c r="A103" s="99" t="s">
        <v>1</v>
      </c>
      <c r="B103" s="100"/>
      <c r="C103" s="100"/>
      <c r="D103" s="100"/>
      <c r="E103" s="100">
        <f>SUM(E102)</f>
        <v>221900</v>
      </c>
      <c r="F103" s="100"/>
      <c r="G103" s="101"/>
      <c r="H103" s="101"/>
      <c r="I103" s="101"/>
      <c r="J103" s="101"/>
      <c r="K103" s="101">
        <f>SUM(K102)</f>
        <v>221900</v>
      </c>
      <c r="L103" s="102"/>
      <c r="M103" s="102">
        <f>SUM(M102)</f>
        <v>10000</v>
      </c>
      <c r="N103" s="102">
        <f>SUM(N102)</f>
        <v>43700</v>
      </c>
      <c r="O103" s="102"/>
      <c r="P103" s="102">
        <f>SUM(P102)</f>
        <v>12000</v>
      </c>
      <c r="Q103" s="102"/>
      <c r="R103" s="102"/>
      <c r="S103" s="102"/>
      <c r="T103" s="102">
        <f>SUM(T102)</f>
        <v>30000</v>
      </c>
      <c r="U103" s="65">
        <f>SUM(U102)</f>
        <v>95700</v>
      </c>
      <c r="V103" s="65"/>
      <c r="W103" s="66"/>
      <c r="X103" s="67">
        <f>SUM(X102)</f>
        <v>10000</v>
      </c>
      <c r="Y103" s="67">
        <f>SUM(Y102)</f>
        <v>43700</v>
      </c>
      <c r="Z103" s="67">
        <f>SUM(Z102)</f>
        <v>221900</v>
      </c>
      <c r="AA103" s="67">
        <f>SUM(AA102)</f>
        <v>12000</v>
      </c>
      <c r="AB103" s="67"/>
      <c r="AC103" s="67"/>
      <c r="AD103" s="67"/>
      <c r="AE103" s="67">
        <f>SUM(AE102)</f>
        <v>30000</v>
      </c>
      <c r="AF103" s="67">
        <f>SUM(AF102)</f>
        <v>317600</v>
      </c>
      <c r="AG103" s="74"/>
      <c r="AH103" s="74"/>
      <c r="AI103" s="74"/>
      <c r="AJ103" s="74"/>
      <c r="AK103" s="74"/>
    </row>
    <row r="104" spans="1:37" ht="21">
      <c r="A104" s="44" t="s">
        <v>140</v>
      </c>
      <c r="B104" s="45"/>
      <c r="C104" s="45"/>
      <c r="D104" s="45"/>
      <c r="E104" s="45"/>
      <c r="F104" s="45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7"/>
      <c r="V104" s="47"/>
      <c r="W104" s="48"/>
      <c r="X104" s="47"/>
      <c r="Y104" s="47"/>
      <c r="Z104" s="47"/>
      <c r="AA104" s="47"/>
      <c r="AB104" s="47"/>
      <c r="AC104" s="47"/>
      <c r="AD104" s="47"/>
      <c r="AE104" s="47"/>
      <c r="AF104" s="47"/>
      <c r="AG104" s="49"/>
      <c r="AH104" s="49"/>
      <c r="AI104" s="49"/>
      <c r="AJ104" s="49"/>
      <c r="AK104" s="49"/>
    </row>
    <row r="105" spans="1:37" ht="21">
      <c r="A105" s="50" t="s">
        <v>144</v>
      </c>
      <c r="B105" s="51"/>
      <c r="C105" s="51"/>
      <c r="D105" s="51"/>
      <c r="E105" s="51"/>
      <c r="F105" s="51"/>
      <c r="G105" s="52"/>
      <c r="H105" s="52"/>
      <c r="I105" s="52"/>
      <c r="J105" s="52"/>
      <c r="K105" s="52"/>
      <c r="L105" s="53"/>
      <c r="M105" s="53"/>
      <c r="N105" s="53"/>
      <c r="O105" s="53"/>
      <c r="P105" s="53"/>
      <c r="Q105" s="53"/>
      <c r="R105" s="53"/>
      <c r="S105" s="53"/>
      <c r="T105" s="53"/>
      <c r="U105" s="54"/>
      <c r="V105" s="54"/>
      <c r="W105" s="55"/>
      <c r="X105" s="56"/>
      <c r="Y105" s="56"/>
      <c r="Z105" s="56"/>
      <c r="AA105" s="56"/>
      <c r="AB105" s="56"/>
      <c r="AC105" s="56"/>
      <c r="AD105" s="56"/>
      <c r="AE105" s="56"/>
      <c r="AF105" s="56"/>
      <c r="AG105" s="73"/>
      <c r="AH105" s="73"/>
      <c r="AI105" s="73"/>
      <c r="AJ105" s="73"/>
      <c r="AK105" s="73"/>
    </row>
    <row r="106" spans="1:37" ht="21">
      <c r="A106" s="50" t="s">
        <v>147</v>
      </c>
      <c r="B106" s="51"/>
      <c r="C106" s="51"/>
      <c r="D106" s="51"/>
      <c r="E106" s="51"/>
      <c r="F106" s="51"/>
      <c r="G106" s="52"/>
      <c r="H106" s="52"/>
      <c r="I106" s="52"/>
      <c r="J106" s="52"/>
      <c r="K106" s="52"/>
      <c r="L106" s="53"/>
      <c r="M106" s="53"/>
      <c r="N106" s="53"/>
      <c r="O106" s="53"/>
      <c r="P106" s="53"/>
      <c r="Q106" s="53"/>
      <c r="R106" s="53"/>
      <c r="S106" s="53"/>
      <c r="T106" s="53"/>
      <c r="U106" s="54"/>
      <c r="V106" s="54"/>
      <c r="W106" s="55"/>
      <c r="X106" s="56"/>
      <c r="Y106" s="56"/>
      <c r="Z106" s="56"/>
      <c r="AA106" s="56"/>
      <c r="AB106" s="56"/>
      <c r="AC106" s="56"/>
      <c r="AD106" s="56"/>
      <c r="AE106" s="56"/>
      <c r="AF106" s="56"/>
      <c r="AG106" s="73"/>
      <c r="AH106" s="73"/>
      <c r="AI106" s="73"/>
      <c r="AJ106" s="73"/>
      <c r="AK106" s="73"/>
    </row>
    <row r="107" spans="1:37" ht="42">
      <c r="A107" s="50" t="s">
        <v>126</v>
      </c>
      <c r="B107" s="96"/>
      <c r="C107" s="96"/>
      <c r="D107" s="96"/>
      <c r="E107" s="96"/>
      <c r="F107" s="96"/>
      <c r="G107" s="103"/>
      <c r="H107" s="103"/>
      <c r="I107" s="103"/>
      <c r="J107" s="103"/>
      <c r="K107" s="103"/>
      <c r="L107" s="104"/>
      <c r="M107" s="104"/>
      <c r="N107" s="104"/>
      <c r="O107" s="104"/>
      <c r="P107" s="104"/>
      <c r="Q107" s="104"/>
      <c r="R107" s="104"/>
      <c r="S107" s="104"/>
      <c r="T107" s="104"/>
      <c r="U107" s="54"/>
      <c r="V107" s="54"/>
      <c r="W107" s="55"/>
      <c r="X107" s="56"/>
      <c r="Y107" s="56"/>
      <c r="Z107" s="56"/>
      <c r="AA107" s="56"/>
      <c r="AB107" s="56"/>
      <c r="AC107" s="56"/>
      <c r="AD107" s="56"/>
      <c r="AE107" s="56"/>
      <c r="AF107" s="56"/>
      <c r="AG107" s="73"/>
      <c r="AH107" s="73"/>
      <c r="AI107" s="73"/>
      <c r="AJ107" s="73"/>
      <c r="AK107" s="73"/>
    </row>
    <row r="108" spans="1:37" ht="84">
      <c r="A108" s="50" t="s">
        <v>146</v>
      </c>
      <c r="B108" s="96"/>
      <c r="C108" s="97"/>
      <c r="D108" s="97"/>
      <c r="E108" s="97"/>
      <c r="F108" s="97"/>
      <c r="G108" s="98"/>
      <c r="H108" s="98"/>
      <c r="I108" s="98"/>
      <c r="J108" s="98"/>
      <c r="K108" s="98"/>
      <c r="L108" s="62"/>
      <c r="M108" s="62"/>
      <c r="N108" s="62">
        <v>27000</v>
      </c>
      <c r="O108" s="62">
        <v>3000</v>
      </c>
      <c r="P108" s="62"/>
      <c r="Q108" s="62"/>
      <c r="R108" s="62"/>
      <c r="S108" s="62"/>
      <c r="T108" s="62"/>
      <c r="U108" s="58">
        <f>SUM(M108:T108)</f>
        <v>30000</v>
      </c>
      <c r="V108" s="58"/>
      <c r="W108" s="55"/>
      <c r="X108" s="94"/>
      <c r="Y108" s="63">
        <v>27000</v>
      </c>
      <c r="Z108" s="63">
        <v>3000</v>
      </c>
      <c r="AA108" s="94"/>
      <c r="AB108" s="94"/>
      <c r="AC108" s="94"/>
      <c r="AD108" s="94"/>
      <c r="AE108" s="94"/>
      <c r="AF108" s="94">
        <f>SUM(Y108:AE108)</f>
        <v>30000</v>
      </c>
      <c r="AG108" s="131" t="s">
        <v>165</v>
      </c>
      <c r="AH108" s="131" t="s">
        <v>166</v>
      </c>
      <c r="AI108" s="131" t="s">
        <v>167</v>
      </c>
      <c r="AJ108" s="134" t="s">
        <v>168</v>
      </c>
      <c r="AK108" s="64" t="s">
        <v>96</v>
      </c>
    </row>
    <row r="109" spans="1:37" ht="21">
      <c r="A109" s="99" t="s">
        <v>1</v>
      </c>
      <c r="B109" s="100"/>
      <c r="C109" s="100"/>
      <c r="D109" s="100"/>
      <c r="E109" s="100"/>
      <c r="F109" s="100"/>
      <c r="G109" s="101"/>
      <c r="H109" s="101"/>
      <c r="I109" s="101"/>
      <c r="J109" s="101"/>
      <c r="K109" s="101"/>
      <c r="L109" s="102"/>
      <c r="M109" s="102"/>
      <c r="N109" s="102">
        <f>SUM(N108)</f>
        <v>27000</v>
      </c>
      <c r="O109" s="102">
        <f>SUM(O108)</f>
        <v>3000</v>
      </c>
      <c r="P109" s="102"/>
      <c r="Q109" s="102"/>
      <c r="R109" s="102"/>
      <c r="S109" s="102"/>
      <c r="T109" s="102"/>
      <c r="U109" s="65">
        <f>SUM(U108)</f>
        <v>30000</v>
      </c>
      <c r="V109" s="65"/>
      <c r="W109" s="66"/>
      <c r="X109" s="67"/>
      <c r="Y109" s="67">
        <f>SUM(Y108)</f>
        <v>27000</v>
      </c>
      <c r="Z109" s="67">
        <f>SUM(Z108)</f>
        <v>3000</v>
      </c>
      <c r="AA109" s="67"/>
      <c r="AB109" s="67"/>
      <c r="AC109" s="67"/>
      <c r="AD109" s="67"/>
      <c r="AE109" s="67"/>
      <c r="AF109" s="67">
        <f>SUM(AF108)</f>
        <v>30000</v>
      </c>
      <c r="AG109" s="74"/>
      <c r="AH109" s="74"/>
      <c r="AI109" s="74"/>
      <c r="AJ109" s="74"/>
      <c r="AK109" s="74"/>
    </row>
    <row r="110" spans="1:37" ht="21">
      <c r="A110" s="44" t="s">
        <v>140</v>
      </c>
      <c r="B110" s="45"/>
      <c r="C110" s="45"/>
      <c r="D110" s="45"/>
      <c r="E110" s="45"/>
      <c r="F110" s="45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7"/>
      <c r="V110" s="47"/>
      <c r="W110" s="48"/>
      <c r="X110" s="47"/>
      <c r="Y110" s="47"/>
      <c r="Z110" s="47"/>
      <c r="AA110" s="47"/>
      <c r="AB110" s="47"/>
      <c r="AC110" s="47"/>
      <c r="AD110" s="47"/>
      <c r="AE110" s="47"/>
      <c r="AF110" s="47"/>
      <c r="AG110" s="49"/>
      <c r="AH110" s="49"/>
      <c r="AI110" s="49"/>
      <c r="AJ110" s="49"/>
      <c r="AK110" s="49"/>
    </row>
    <row r="111" spans="1:37" ht="21">
      <c r="A111" s="50" t="s">
        <v>144</v>
      </c>
      <c r="B111" s="51"/>
      <c r="C111" s="51"/>
      <c r="D111" s="51"/>
      <c r="E111" s="51"/>
      <c r="F111" s="51"/>
      <c r="G111" s="52"/>
      <c r="H111" s="52"/>
      <c r="I111" s="52"/>
      <c r="J111" s="52"/>
      <c r="K111" s="52"/>
      <c r="L111" s="53"/>
      <c r="M111" s="53"/>
      <c r="N111" s="53"/>
      <c r="O111" s="53"/>
      <c r="P111" s="53"/>
      <c r="Q111" s="53"/>
      <c r="R111" s="53"/>
      <c r="S111" s="53"/>
      <c r="T111" s="53"/>
      <c r="U111" s="54"/>
      <c r="V111" s="54"/>
      <c r="W111" s="55"/>
      <c r="X111" s="56"/>
      <c r="Y111" s="56"/>
      <c r="Z111" s="56"/>
      <c r="AA111" s="56"/>
      <c r="AB111" s="56"/>
      <c r="AC111" s="56"/>
      <c r="AD111" s="56"/>
      <c r="AE111" s="56"/>
      <c r="AF111" s="56"/>
      <c r="AG111" s="73"/>
      <c r="AH111" s="73"/>
      <c r="AI111" s="73"/>
      <c r="AJ111" s="73"/>
      <c r="AK111" s="73"/>
    </row>
    <row r="112" spans="1:37" ht="21">
      <c r="A112" s="50" t="s">
        <v>148</v>
      </c>
      <c r="B112" s="51"/>
      <c r="C112" s="51"/>
      <c r="D112" s="51"/>
      <c r="E112" s="51"/>
      <c r="F112" s="51"/>
      <c r="G112" s="52"/>
      <c r="H112" s="52"/>
      <c r="I112" s="52"/>
      <c r="J112" s="52"/>
      <c r="K112" s="52"/>
      <c r="L112" s="53"/>
      <c r="M112" s="53"/>
      <c r="N112" s="53"/>
      <c r="O112" s="53"/>
      <c r="P112" s="53"/>
      <c r="Q112" s="53"/>
      <c r="R112" s="53"/>
      <c r="S112" s="53"/>
      <c r="T112" s="53"/>
      <c r="U112" s="54"/>
      <c r="V112" s="54"/>
      <c r="W112" s="55"/>
      <c r="X112" s="56"/>
      <c r="Y112" s="56"/>
      <c r="Z112" s="56"/>
      <c r="AA112" s="56"/>
      <c r="AB112" s="56"/>
      <c r="AC112" s="56"/>
      <c r="AD112" s="56"/>
      <c r="AE112" s="56"/>
      <c r="AF112" s="56"/>
      <c r="AG112" s="73"/>
      <c r="AH112" s="73"/>
      <c r="AI112" s="73"/>
      <c r="AJ112" s="73"/>
      <c r="AK112" s="73"/>
    </row>
    <row r="113" spans="1:37" ht="42">
      <c r="A113" s="50" t="s">
        <v>127</v>
      </c>
      <c r="B113" s="96"/>
      <c r="C113" s="96"/>
      <c r="D113" s="96"/>
      <c r="E113" s="96"/>
      <c r="F113" s="96"/>
      <c r="G113" s="103"/>
      <c r="H113" s="103"/>
      <c r="I113" s="103"/>
      <c r="J113" s="103"/>
      <c r="K113" s="103"/>
      <c r="L113" s="104"/>
      <c r="M113" s="104"/>
      <c r="N113" s="104"/>
      <c r="O113" s="104"/>
      <c r="P113" s="104"/>
      <c r="Q113" s="104"/>
      <c r="R113" s="104"/>
      <c r="S113" s="104"/>
      <c r="T113" s="104"/>
      <c r="U113" s="54"/>
      <c r="V113" s="54"/>
      <c r="W113" s="55"/>
      <c r="X113" s="56"/>
      <c r="Y113" s="56"/>
      <c r="Z113" s="56"/>
      <c r="AA113" s="56"/>
      <c r="AB113" s="56"/>
      <c r="AC113" s="56"/>
      <c r="AD113" s="56"/>
      <c r="AE113" s="56"/>
      <c r="AF113" s="56"/>
      <c r="AG113" s="73"/>
      <c r="AH113" s="73"/>
      <c r="AI113" s="73"/>
      <c r="AJ113" s="73"/>
      <c r="AK113" s="73"/>
    </row>
    <row r="114" spans="1:37" ht="70.5" customHeight="1">
      <c r="A114" s="50" t="s">
        <v>216</v>
      </c>
      <c r="B114" s="96"/>
      <c r="C114" s="97"/>
      <c r="D114" s="97"/>
      <c r="E114" s="97"/>
      <c r="F114" s="97"/>
      <c r="G114" s="98"/>
      <c r="H114" s="98"/>
      <c r="I114" s="98"/>
      <c r="J114" s="98"/>
      <c r="K114" s="98"/>
      <c r="L114" s="62"/>
      <c r="M114" s="62"/>
      <c r="N114" s="62">
        <v>10000</v>
      </c>
      <c r="O114" s="62"/>
      <c r="P114" s="62"/>
      <c r="Q114" s="62"/>
      <c r="R114" s="62"/>
      <c r="S114" s="62"/>
      <c r="T114" s="62"/>
      <c r="U114" s="58">
        <f>SUM(M114:T114)</f>
        <v>10000</v>
      </c>
      <c r="V114" s="58"/>
      <c r="W114" s="59"/>
      <c r="X114" s="60"/>
      <c r="Y114" s="63">
        <v>10000</v>
      </c>
      <c r="Z114" s="60"/>
      <c r="AA114" s="60"/>
      <c r="AB114" s="60"/>
      <c r="AC114" s="60"/>
      <c r="AD114" s="60"/>
      <c r="AE114" s="60"/>
      <c r="AF114" s="60">
        <f>SUM(X114:AE114)</f>
        <v>10000</v>
      </c>
      <c r="AG114" s="131" t="s">
        <v>169</v>
      </c>
      <c r="AH114" s="131"/>
      <c r="AI114" s="123"/>
      <c r="AJ114" s="121"/>
      <c r="AK114" s="64" t="s">
        <v>91</v>
      </c>
    </row>
    <row r="115" spans="1:37" ht="70.5" customHeight="1">
      <c r="A115" s="50" t="s">
        <v>217</v>
      </c>
      <c r="B115" s="96"/>
      <c r="C115" s="97"/>
      <c r="D115" s="97"/>
      <c r="E115" s="97"/>
      <c r="F115" s="97"/>
      <c r="G115" s="98"/>
      <c r="H115" s="98"/>
      <c r="I115" s="98"/>
      <c r="J115" s="98"/>
      <c r="K115" s="98"/>
      <c r="L115" s="62"/>
      <c r="M115" s="62"/>
      <c r="N115" s="62">
        <v>10000</v>
      </c>
      <c r="O115" s="62"/>
      <c r="P115" s="62"/>
      <c r="Q115" s="62"/>
      <c r="R115" s="62"/>
      <c r="S115" s="62"/>
      <c r="T115" s="62"/>
      <c r="U115" s="58">
        <f>SUM(M115:T115)</f>
        <v>10000</v>
      </c>
      <c r="V115" s="58"/>
      <c r="W115" s="59"/>
      <c r="X115" s="60"/>
      <c r="Y115" s="63">
        <v>10000</v>
      </c>
      <c r="Z115" s="60"/>
      <c r="AA115" s="60"/>
      <c r="AB115" s="60"/>
      <c r="AC115" s="60"/>
      <c r="AD115" s="60"/>
      <c r="AE115" s="60"/>
      <c r="AF115" s="60">
        <f>SUM(X115:AE115)</f>
        <v>10000</v>
      </c>
      <c r="AG115" s="131"/>
      <c r="AH115" s="131" t="s">
        <v>170</v>
      </c>
      <c r="AI115" s="123"/>
      <c r="AJ115" s="121"/>
      <c r="AK115" s="64" t="s">
        <v>91</v>
      </c>
    </row>
    <row r="116" spans="1:37" ht="21">
      <c r="A116" s="99" t="s">
        <v>1</v>
      </c>
      <c r="B116" s="100"/>
      <c r="C116" s="100"/>
      <c r="D116" s="100"/>
      <c r="E116" s="100"/>
      <c r="F116" s="100"/>
      <c r="G116" s="101"/>
      <c r="H116" s="101"/>
      <c r="I116" s="101"/>
      <c r="J116" s="101"/>
      <c r="K116" s="101"/>
      <c r="L116" s="102"/>
      <c r="M116" s="102"/>
      <c r="N116" s="102">
        <f>SUM(N114:N115)</f>
        <v>20000</v>
      </c>
      <c r="O116" s="102"/>
      <c r="P116" s="102"/>
      <c r="Q116" s="102"/>
      <c r="R116" s="102"/>
      <c r="S116" s="102"/>
      <c r="T116" s="102"/>
      <c r="U116" s="65">
        <f>SUM(U114:U115)</f>
        <v>20000</v>
      </c>
      <c r="V116" s="77"/>
      <c r="W116" s="66"/>
      <c r="X116" s="67"/>
      <c r="Y116" s="67">
        <f>SUM(Y114:Y115)</f>
        <v>20000</v>
      </c>
      <c r="Z116" s="67"/>
      <c r="AA116" s="67"/>
      <c r="AB116" s="67"/>
      <c r="AC116" s="67"/>
      <c r="AD116" s="67"/>
      <c r="AE116" s="67"/>
      <c r="AF116" s="67">
        <f>SUM(AF114:AF115)</f>
        <v>20000</v>
      </c>
      <c r="AG116" s="74"/>
      <c r="AH116" s="74"/>
      <c r="AI116" s="74"/>
      <c r="AJ116" s="74"/>
      <c r="AK116" s="74"/>
    </row>
    <row r="117" spans="1:37" ht="21">
      <c r="A117" s="114" t="s">
        <v>2</v>
      </c>
      <c r="B117" s="115"/>
      <c r="C117" s="115">
        <f>C24+C33+C53+C62+C70+C78+C85+C91+C97+C103+C109+C116</f>
        <v>115200</v>
      </c>
      <c r="D117" s="115">
        <f>D24+D33+D53+D62+D70+D78+D85+D91+D97+D103+D109+D116</f>
        <v>175075</v>
      </c>
      <c r="E117" s="115">
        <f>E24+E33+E53+E62+E70+E78+E85+E91+E97+E103+E109+E116</f>
        <v>409725</v>
      </c>
      <c r="F117" s="115" t="s">
        <v>59</v>
      </c>
      <c r="G117" s="115">
        <f>G24+G33+G53+G62+G70+G78+G85+G91+G97+G103+G109+G116</f>
        <v>5800</v>
      </c>
      <c r="H117" s="115"/>
      <c r="I117" s="115"/>
      <c r="J117" s="115"/>
      <c r="K117" s="115">
        <f>K24+K33+K53+K62+K70+K78+K85+K91+K97+K103+K109+K116</f>
        <v>705800</v>
      </c>
      <c r="L117" s="115"/>
      <c r="M117" s="115">
        <f>M24+M33+M53+M62+M70+M78+M85+M91+M97+M103+M109+M116</f>
        <v>192900</v>
      </c>
      <c r="N117" s="115">
        <f>N24+N33+N53+N62+N70+N78+N85+N91+N97+N103+N109+N116</f>
        <v>313880</v>
      </c>
      <c r="O117" s="115">
        <f>O24+O33+O53+O62+O70+O78+O85+O91+O97+O103+O109+O116</f>
        <v>54720</v>
      </c>
      <c r="P117" s="115">
        <f>P24+P33+P53+P62+P70+P78+P85+P91+P97+P103+P109+P116</f>
        <v>12000</v>
      </c>
      <c r="Q117" s="115"/>
      <c r="R117" s="115"/>
      <c r="S117" s="115"/>
      <c r="T117" s="115">
        <f>T24+T33+T53+T62+T70+T78+T85+T91+T97+T103+T109+T116</f>
        <v>30000</v>
      </c>
      <c r="U117" s="116">
        <f>U24+U33+U53+U62+U70+U78+U85+U91+U97+U103+U109+U116</f>
        <v>603500</v>
      </c>
      <c r="V117" s="78"/>
      <c r="W117" s="78"/>
      <c r="X117" s="116">
        <f>X24+X33+X53+X62+X70+X78+X85+X91+X97+X103+X109+X116</f>
        <v>308100</v>
      </c>
      <c r="Y117" s="116">
        <f>Y24+Y33+Y53+Y62+Y70+Y78+Y85+Y91+Y97+Y103+Y109+Y116</f>
        <v>494755</v>
      </c>
      <c r="Z117" s="116">
        <f>Z24+Z33+Z53+Z62+Z70+Z78+Z85+Z91+Z97+Z103+Z109+Z116</f>
        <v>464445</v>
      </c>
      <c r="AA117" s="116">
        <f>AA24+AA33+AA53+AA62+AA70+AA78+AA85+AA91+AA97+AA103+AA109+AA116</f>
        <v>12000</v>
      </c>
      <c r="AB117" s="116"/>
      <c r="AC117" s="116"/>
      <c r="AD117" s="116"/>
      <c r="AE117" s="116">
        <f>AE24+AE33+AE53+AE62+AE70+AE78+AE85+AE91+AE97+AE103+AE109+AE116</f>
        <v>30000</v>
      </c>
      <c r="AF117" s="116">
        <f>AF24+AF33+AF53+AF62+AF70+AF78+AF85+AF91+AF97+AF103+AF109+AF116</f>
        <v>1309300</v>
      </c>
      <c r="AG117" s="117"/>
      <c r="AH117" s="117"/>
      <c r="AI117" s="117"/>
      <c r="AJ117" s="117"/>
      <c r="AK117" s="117"/>
    </row>
    <row r="118" spans="1:37" ht="26.25">
      <c r="A118" s="189"/>
      <c r="B118" s="189"/>
      <c r="C118" s="189" t="s">
        <v>71</v>
      </c>
      <c r="D118" s="189"/>
      <c r="E118" s="189"/>
      <c r="F118" s="189"/>
      <c r="G118" s="79"/>
      <c r="H118" s="79"/>
      <c r="I118" s="39"/>
      <c r="J118" s="39"/>
      <c r="K118" s="190" t="s">
        <v>72</v>
      </c>
      <c r="L118" s="190"/>
      <c r="M118" s="190"/>
      <c r="N118" s="190"/>
      <c r="O118" s="190"/>
      <c r="P118" s="190"/>
      <c r="Q118" s="190"/>
      <c r="R118" s="191" t="s">
        <v>73</v>
      </c>
      <c r="S118" s="191"/>
      <c r="T118" s="191"/>
      <c r="U118" s="191"/>
      <c r="V118" s="191"/>
      <c r="W118" s="191"/>
      <c r="X118" s="191"/>
      <c r="Y118" s="81"/>
      <c r="Z118" s="189" t="s">
        <v>82</v>
      </c>
      <c r="AA118" s="189"/>
      <c r="AB118" s="189"/>
      <c r="AC118" s="189"/>
      <c r="AD118" s="189"/>
      <c r="AE118" s="189"/>
      <c r="AF118" s="39"/>
      <c r="AG118" s="39"/>
      <c r="AH118" s="39"/>
      <c r="AI118" s="39"/>
      <c r="AJ118" s="39"/>
      <c r="AK118" s="39"/>
    </row>
    <row r="119" spans="1:31" ht="26.25">
      <c r="A119" s="80"/>
      <c r="B119" s="80"/>
      <c r="C119" s="190"/>
      <c r="D119" s="190"/>
      <c r="E119" s="190"/>
      <c r="F119" s="190"/>
      <c r="G119" s="80"/>
      <c r="H119" s="80"/>
      <c r="I119" s="8"/>
      <c r="J119" s="8"/>
      <c r="K119" s="80"/>
      <c r="L119" s="80"/>
      <c r="M119" s="80"/>
      <c r="N119" s="80"/>
      <c r="O119" s="80"/>
      <c r="P119" s="80"/>
      <c r="Q119" s="80"/>
      <c r="R119" s="80"/>
      <c r="S119" s="82"/>
      <c r="T119" s="82"/>
      <c r="U119" s="82"/>
      <c r="V119" s="82"/>
      <c r="W119" s="82"/>
      <c r="X119" s="82"/>
      <c r="Y119" s="83"/>
      <c r="Z119" s="80"/>
      <c r="AA119" s="80"/>
      <c r="AB119" s="80"/>
      <c r="AC119" s="80"/>
      <c r="AD119" s="80"/>
      <c r="AE119" s="80"/>
    </row>
    <row r="120" spans="1:31" ht="26.25">
      <c r="A120" s="80"/>
      <c r="B120" s="84"/>
      <c r="C120" s="190" t="s">
        <v>128</v>
      </c>
      <c r="D120" s="190"/>
      <c r="E120" s="190"/>
      <c r="F120" s="190"/>
      <c r="G120" s="80"/>
      <c r="H120" s="84"/>
      <c r="I120" s="8"/>
      <c r="J120" s="8"/>
      <c r="K120" s="190" t="s">
        <v>75</v>
      </c>
      <c r="L120" s="190"/>
      <c r="M120" s="190"/>
      <c r="N120" s="190"/>
      <c r="O120" s="190"/>
      <c r="P120" s="190"/>
      <c r="Q120" s="190"/>
      <c r="R120" s="210" t="s">
        <v>74</v>
      </c>
      <c r="S120" s="210"/>
      <c r="T120" s="210"/>
      <c r="U120" s="210"/>
      <c r="V120" s="210"/>
      <c r="W120" s="210"/>
      <c r="X120" s="210"/>
      <c r="Y120" s="85"/>
      <c r="Z120" s="190" t="s">
        <v>80</v>
      </c>
      <c r="AA120" s="190"/>
      <c r="AB120" s="190"/>
      <c r="AC120" s="190"/>
      <c r="AD120" s="190"/>
      <c r="AE120" s="190"/>
    </row>
    <row r="121" spans="1:31" ht="26.25">
      <c r="A121" s="80"/>
      <c r="B121" s="84"/>
      <c r="C121" s="190" t="s">
        <v>129</v>
      </c>
      <c r="D121" s="190"/>
      <c r="E121" s="190"/>
      <c r="F121" s="190"/>
      <c r="G121" s="80"/>
      <c r="H121" s="84"/>
      <c r="I121" s="8"/>
      <c r="J121" s="8"/>
      <c r="K121" s="190" t="s">
        <v>76</v>
      </c>
      <c r="L121" s="190"/>
      <c r="M121" s="190"/>
      <c r="N121" s="190"/>
      <c r="O121" s="190"/>
      <c r="P121" s="190"/>
      <c r="Q121" s="190"/>
      <c r="R121" s="210" t="s">
        <v>77</v>
      </c>
      <c r="S121" s="210"/>
      <c r="T121" s="210"/>
      <c r="U121" s="210"/>
      <c r="V121" s="210"/>
      <c r="W121" s="210"/>
      <c r="X121" s="210"/>
      <c r="Y121" s="85"/>
      <c r="Z121" s="190" t="s">
        <v>83</v>
      </c>
      <c r="AA121" s="190"/>
      <c r="AB121" s="190"/>
      <c r="AC121" s="190"/>
      <c r="AD121" s="190"/>
      <c r="AE121" s="190"/>
    </row>
    <row r="122" spans="1:31" ht="26.25">
      <c r="A122" s="80"/>
      <c r="B122" s="84"/>
      <c r="C122" s="190" t="s">
        <v>97</v>
      </c>
      <c r="D122" s="190"/>
      <c r="E122" s="190"/>
      <c r="F122" s="190"/>
      <c r="G122" s="80"/>
      <c r="H122" s="84"/>
      <c r="I122" s="8"/>
      <c r="J122" s="8"/>
      <c r="K122" s="190" t="s">
        <v>150</v>
      </c>
      <c r="L122" s="190"/>
      <c r="M122" s="190"/>
      <c r="N122" s="190"/>
      <c r="O122" s="190"/>
      <c r="P122" s="190"/>
      <c r="Q122" s="190"/>
      <c r="R122" s="212" t="s">
        <v>78</v>
      </c>
      <c r="S122" s="212"/>
      <c r="T122" s="212"/>
      <c r="U122" s="212"/>
      <c r="V122" s="212"/>
      <c r="W122" s="212"/>
      <c r="X122" s="212"/>
      <c r="Y122" s="85"/>
      <c r="Z122" s="213" t="s">
        <v>151</v>
      </c>
      <c r="AA122" s="213"/>
      <c r="AB122" s="213"/>
      <c r="AC122" s="213"/>
      <c r="AD122" s="213"/>
      <c r="AE122" s="213"/>
    </row>
    <row r="123" spans="1:31" ht="26.25">
      <c r="A123" s="80"/>
      <c r="B123" s="84"/>
      <c r="C123" s="190" t="s">
        <v>79</v>
      </c>
      <c r="D123" s="190"/>
      <c r="E123" s="190"/>
      <c r="F123" s="190"/>
      <c r="G123" s="80"/>
      <c r="H123" s="84"/>
      <c r="I123" s="8"/>
      <c r="J123" s="8"/>
      <c r="K123" s="209" t="s">
        <v>79</v>
      </c>
      <c r="L123" s="209"/>
      <c r="M123" s="209"/>
      <c r="N123" s="209"/>
      <c r="O123" s="209"/>
      <c r="P123" s="209"/>
      <c r="Q123" s="209"/>
      <c r="R123" s="210" t="s">
        <v>79</v>
      </c>
      <c r="S123" s="210"/>
      <c r="T123" s="210"/>
      <c r="U123" s="210"/>
      <c r="V123" s="210"/>
      <c r="W123" s="210"/>
      <c r="X123" s="210"/>
      <c r="Y123" s="85"/>
      <c r="Z123" s="211" t="s">
        <v>81</v>
      </c>
      <c r="AA123" s="211"/>
      <c r="AB123" s="211"/>
      <c r="AC123" s="211"/>
      <c r="AD123" s="211"/>
      <c r="AE123" s="211"/>
    </row>
    <row r="124" spans="1:32" ht="23.25">
      <c r="A124" s="118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86"/>
      <c r="R124" s="119"/>
      <c r="S124" s="119"/>
      <c r="T124" s="119"/>
      <c r="U124" s="119"/>
      <c r="V124" s="119"/>
      <c r="W124" s="119"/>
      <c r="X124" s="86"/>
      <c r="Y124" s="85"/>
      <c r="Z124" s="86"/>
      <c r="AA124" s="85"/>
      <c r="AB124" s="85"/>
      <c r="AC124" s="85"/>
      <c r="AD124" s="85"/>
      <c r="AE124" s="85"/>
      <c r="AF124" s="8"/>
    </row>
  </sheetData>
  <sheetProtection/>
  <mergeCells count="50">
    <mergeCell ref="C122:F122"/>
    <mergeCell ref="K122:Q122"/>
    <mergeCell ref="R122:X122"/>
    <mergeCell ref="Z122:AE122"/>
    <mergeCell ref="K121:Q121"/>
    <mergeCell ref="R121:X121"/>
    <mergeCell ref="Z121:AE121"/>
    <mergeCell ref="C123:F123"/>
    <mergeCell ref="K123:Q123"/>
    <mergeCell ref="R123:X123"/>
    <mergeCell ref="Z123:AE123"/>
    <mergeCell ref="C119:F119"/>
    <mergeCell ref="C120:F120"/>
    <mergeCell ref="K120:Q120"/>
    <mergeCell ref="R120:X120"/>
    <mergeCell ref="Z120:AE120"/>
    <mergeCell ref="C121:F121"/>
    <mergeCell ref="Z118:AE118"/>
    <mergeCell ref="X16:AA16"/>
    <mergeCell ref="AB16:AB17"/>
    <mergeCell ref="AC16:AC17"/>
    <mergeCell ref="AD16:AE16"/>
    <mergeCell ref="G16:G17"/>
    <mergeCell ref="U16:U17"/>
    <mergeCell ref="V16:V17"/>
    <mergeCell ref="W16:W17"/>
    <mergeCell ref="A118:B118"/>
    <mergeCell ref="C118:F118"/>
    <mergeCell ref="K118:Q118"/>
    <mergeCell ref="R118:X118"/>
    <mergeCell ref="A10:AK10"/>
    <mergeCell ref="A11:AK11"/>
    <mergeCell ref="A14:A17"/>
    <mergeCell ref="B14:AK14"/>
    <mergeCell ref="B15:K15"/>
    <mergeCell ref="AF16:AF17"/>
    <mergeCell ref="AK16:AK17"/>
    <mergeCell ref="Q16:Q17"/>
    <mergeCell ref="R16:R17"/>
    <mergeCell ref="S16:T16"/>
    <mergeCell ref="L15:V15"/>
    <mergeCell ref="W15:AF15"/>
    <mergeCell ref="AG15:AK15"/>
    <mergeCell ref="M16:P16"/>
    <mergeCell ref="B16:B17"/>
    <mergeCell ref="C16:F16"/>
    <mergeCell ref="H16:H17"/>
    <mergeCell ref="I16:J16"/>
    <mergeCell ref="K16:K17"/>
    <mergeCell ref="L16:L17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5" scale="35" r:id="rId2"/>
  <headerFooter>
    <oddFooter>&amp;CPage &amp;P of &amp;N</oddFooter>
  </headerFooter>
  <rowBreaks count="5" manualBreakCount="5">
    <brk id="33" max="255" man="1"/>
    <brk id="46" max="255" man="1"/>
    <brk id="53" max="255" man="1"/>
    <brk id="70" max="255" man="1"/>
    <brk id="97" max="255" man="1"/>
  </rowBreaks>
  <colBreaks count="1" manualBreakCount="1">
    <brk id="3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5">
      <selection activeCell="I25" sqref="I25"/>
    </sheetView>
  </sheetViews>
  <sheetFormatPr defaultColWidth="9.140625" defaultRowHeight="15"/>
  <cols>
    <col min="1" max="1" width="24.00390625" style="0" customWidth="1"/>
    <col min="2" max="2" width="6.57421875" style="0" bestFit="1" customWidth="1"/>
    <col min="3" max="3" width="5.421875" style="0" bestFit="1" customWidth="1"/>
    <col min="4" max="4" width="12.421875" style="0" customWidth="1"/>
    <col min="5" max="5" width="6.00390625" style="0" customWidth="1"/>
    <col min="7" max="7" width="12.421875" style="0" customWidth="1"/>
    <col min="8" max="8" width="5.7109375" style="0" customWidth="1"/>
    <col min="9" max="9" width="10.140625" style="0" customWidth="1"/>
    <col min="10" max="10" width="12.7109375" style="0" customWidth="1"/>
    <col min="11" max="11" width="6.140625" style="0" customWidth="1"/>
    <col min="13" max="13" width="12.57421875" style="0" customWidth="1"/>
    <col min="14" max="14" width="5.140625" style="0" customWidth="1"/>
    <col min="17" max="17" width="11.7109375" style="0" customWidth="1"/>
  </cols>
  <sheetData>
    <row r="1" spans="1:17" ht="23.25">
      <c r="A1" s="229" t="s">
        <v>45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23.25">
      <c r="A2" s="229" t="s">
        <v>61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ht="23.25">
      <c r="A3" s="29" t="s">
        <v>46</v>
      </c>
    </row>
    <row r="4" spans="1:17" ht="37.5" customHeight="1">
      <c r="A4" s="217" t="s">
        <v>35</v>
      </c>
      <c r="B4" s="220" t="s">
        <v>36</v>
      </c>
      <c r="C4" s="221"/>
      <c r="D4" s="222"/>
      <c r="E4" s="226" t="s">
        <v>37</v>
      </c>
      <c r="F4" s="227"/>
      <c r="G4" s="228"/>
      <c r="H4" s="226" t="s">
        <v>38</v>
      </c>
      <c r="I4" s="227"/>
      <c r="J4" s="228"/>
      <c r="K4" s="226" t="s">
        <v>39</v>
      </c>
      <c r="L4" s="227"/>
      <c r="M4" s="228"/>
      <c r="N4" s="226" t="s">
        <v>40</v>
      </c>
      <c r="O4" s="227"/>
      <c r="P4" s="228"/>
      <c r="Q4" s="217" t="s">
        <v>49</v>
      </c>
    </row>
    <row r="5" spans="1:17" ht="18.75" customHeight="1">
      <c r="A5" s="218"/>
      <c r="B5" s="223"/>
      <c r="C5" s="224"/>
      <c r="D5" s="225"/>
      <c r="E5" s="226" t="s">
        <v>62</v>
      </c>
      <c r="F5" s="227"/>
      <c r="G5" s="228"/>
      <c r="H5" s="226" t="s">
        <v>63</v>
      </c>
      <c r="I5" s="227"/>
      <c r="J5" s="228"/>
      <c r="K5" s="226" t="s">
        <v>64</v>
      </c>
      <c r="L5" s="227"/>
      <c r="M5" s="228"/>
      <c r="N5" s="226" t="s">
        <v>65</v>
      </c>
      <c r="O5" s="227"/>
      <c r="P5" s="228"/>
      <c r="Q5" s="218"/>
    </row>
    <row r="6" spans="1:17" ht="56.25">
      <c r="A6" s="219"/>
      <c r="B6" s="36" t="s">
        <v>41</v>
      </c>
      <c r="C6" s="36" t="s">
        <v>42</v>
      </c>
      <c r="D6" s="35" t="s">
        <v>54</v>
      </c>
      <c r="E6" s="35" t="s">
        <v>60</v>
      </c>
      <c r="F6" s="36" t="s">
        <v>43</v>
      </c>
      <c r="G6" s="36" t="s">
        <v>44</v>
      </c>
      <c r="H6" s="35" t="s">
        <v>60</v>
      </c>
      <c r="I6" s="36" t="s">
        <v>43</v>
      </c>
      <c r="J6" s="36" t="s">
        <v>44</v>
      </c>
      <c r="K6" s="35" t="s">
        <v>60</v>
      </c>
      <c r="L6" s="36" t="s">
        <v>43</v>
      </c>
      <c r="M6" s="36" t="s">
        <v>44</v>
      </c>
      <c r="N6" s="35" t="s">
        <v>60</v>
      </c>
      <c r="O6" s="36" t="s">
        <v>43</v>
      </c>
      <c r="P6" s="36" t="s">
        <v>44</v>
      </c>
      <c r="Q6" s="219"/>
    </row>
    <row r="7" spans="1:17" ht="18.75">
      <c r="A7" s="30" t="s">
        <v>48</v>
      </c>
      <c r="B7" s="31"/>
      <c r="C7" s="31"/>
      <c r="D7" s="32"/>
      <c r="E7" s="32"/>
      <c r="F7" s="31"/>
      <c r="G7" s="31"/>
      <c r="H7" s="32"/>
      <c r="I7" s="31"/>
      <c r="J7" s="31"/>
      <c r="K7" s="32"/>
      <c r="L7" s="31"/>
      <c r="M7" s="31"/>
      <c r="N7" s="32"/>
      <c r="O7" s="31"/>
      <c r="P7" s="31"/>
      <c r="Q7" s="33"/>
    </row>
    <row r="8" spans="1:17" ht="18.75">
      <c r="A8" s="214" t="s">
        <v>47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6"/>
    </row>
    <row r="9" spans="1:17" ht="18.75">
      <c r="A9" s="37" t="s">
        <v>55</v>
      </c>
      <c r="B9" s="26"/>
      <c r="C9" s="26"/>
      <c r="D9" s="28"/>
      <c r="E9" s="28" t="s">
        <v>59</v>
      </c>
      <c r="F9" s="26"/>
      <c r="G9" s="26"/>
      <c r="H9" s="28" t="s">
        <v>59</v>
      </c>
      <c r="I9" s="26"/>
      <c r="J9" s="26"/>
      <c r="K9" s="28" t="s">
        <v>59</v>
      </c>
      <c r="L9" s="26"/>
      <c r="M9" s="26"/>
      <c r="N9" s="28" t="s">
        <v>59</v>
      </c>
      <c r="O9" s="26"/>
      <c r="P9" s="26"/>
      <c r="Q9" s="26"/>
    </row>
    <row r="10" spans="1:17" ht="18.75">
      <c r="A10" s="37" t="s">
        <v>56</v>
      </c>
      <c r="B10" s="26"/>
      <c r="C10" s="26"/>
      <c r="D10" s="28"/>
      <c r="E10" s="28"/>
      <c r="F10" s="26"/>
      <c r="G10" s="26"/>
      <c r="H10" s="28"/>
      <c r="I10" s="26"/>
      <c r="J10" s="26"/>
      <c r="K10" s="28"/>
      <c r="L10" s="26"/>
      <c r="M10" s="26"/>
      <c r="N10" s="28"/>
      <c r="O10" s="26"/>
      <c r="P10" s="26"/>
      <c r="Q10" s="26"/>
    </row>
    <row r="11" spans="1:17" ht="18.75">
      <c r="A11" s="37" t="s">
        <v>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ht="18.75">
      <c r="A12" s="37" t="s">
        <v>58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8.75">
      <c r="A13" s="214" t="s">
        <v>47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/>
    </row>
    <row r="14" spans="1:17" ht="18.75">
      <c r="A14" s="37" t="s">
        <v>55</v>
      </c>
      <c r="B14" s="26"/>
      <c r="C14" s="26"/>
      <c r="D14" s="28"/>
      <c r="E14" s="28"/>
      <c r="F14" s="26"/>
      <c r="G14" s="26"/>
      <c r="H14" s="28"/>
      <c r="I14" s="26"/>
      <c r="J14" s="26"/>
      <c r="K14" s="28"/>
      <c r="L14" s="26"/>
      <c r="M14" s="26"/>
      <c r="N14" s="28"/>
      <c r="O14" s="26"/>
      <c r="P14" s="26"/>
      <c r="Q14" s="26"/>
    </row>
    <row r="15" spans="1:17" ht="18.75">
      <c r="A15" s="37" t="s">
        <v>56</v>
      </c>
      <c r="B15" s="26"/>
      <c r="C15" s="26"/>
      <c r="D15" s="28"/>
      <c r="E15" s="28"/>
      <c r="F15" s="26"/>
      <c r="G15" s="26"/>
      <c r="H15" s="28"/>
      <c r="I15" s="26"/>
      <c r="J15" s="26"/>
      <c r="K15" s="28"/>
      <c r="L15" s="26"/>
      <c r="M15" s="26"/>
      <c r="N15" s="28"/>
      <c r="O15" s="26"/>
      <c r="P15" s="26"/>
      <c r="Q15" s="26"/>
    </row>
    <row r="16" spans="1:17" ht="18.75">
      <c r="A16" s="37" t="s">
        <v>57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1:17" ht="18.75">
      <c r="A17" s="37" t="s">
        <v>58</v>
      </c>
      <c r="B17" s="26"/>
      <c r="C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1:17" ht="18.75">
      <c r="A18" s="30" t="s">
        <v>48</v>
      </c>
      <c r="B18" s="31"/>
      <c r="C18" s="31"/>
      <c r="D18" s="32"/>
      <c r="E18" s="32"/>
      <c r="F18" s="31"/>
      <c r="G18" s="31"/>
      <c r="H18" s="32"/>
      <c r="I18" s="31"/>
      <c r="J18" s="31"/>
      <c r="K18" s="32"/>
      <c r="L18" s="31"/>
      <c r="M18" s="31"/>
      <c r="N18" s="32"/>
      <c r="O18" s="31"/>
      <c r="P18" s="31"/>
      <c r="Q18" s="33"/>
    </row>
    <row r="19" spans="1:17" ht="18.75">
      <c r="A19" s="214" t="s">
        <v>47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6"/>
    </row>
    <row r="20" spans="1:17" ht="18.75">
      <c r="A20" s="37" t="s">
        <v>55</v>
      </c>
      <c r="B20" s="26"/>
      <c r="C20" s="26"/>
      <c r="D20" s="28"/>
      <c r="E20" s="28"/>
      <c r="F20" s="26"/>
      <c r="G20" s="26"/>
      <c r="H20" s="28"/>
      <c r="I20" s="26"/>
      <c r="J20" s="26"/>
      <c r="K20" s="28"/>
      <c r="L20" s="26"/>
      <c r="M20" s="26"/>
      <c r="N20" s="28"/>
      <c r="O20" s="26"/>
      <c r="P20" s="26"/>
      <c r="Q20" s="26"/>
    </row>
    <row r="21" spans="1:17" ht="18.75">
      <c r="A21" s="37" t="s">
        <v>56</v>
      </c>
      <c r="B21" s="26"/>
      <c r="C21" s="26"/>
      <c r="D21" s="28"/>
      <c r="E21" s="28"/>
      <c r="F21" s="26"/>
      <c r="G21" s="26"/>
      <c r="H21" s="28"/>
      <c r="I21" s="26"/>
      <c r="J21" s="26"/>
      <c r="K21" s="28"/>
      <c r="L21" s="26"/>
      <c r="M21" s="26"/>
      <c r="N21" s="28"/>
      <c r="O21" s="26"/>
      <c r="P21" s="26"/>
      <c r="Q21" s="26"/>
    </row>
    <row r="22" spans="1:17" ht="18.75">
      <c r="A22" s="37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8.75">
      <c r="A23" s="37" t="s">
        <v>58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8.75">
      <c r="A24" s="214" t="s">
        <v>47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5" spans="1:17" ht="18.75">
      <c r="A25" s="37" t="s">
        <v>55</v>
      </c>
      <c r="B25" s="26"/>
      <c r="C25" s="26"/>
      <c r="D25" s="28"/>
      <c r="E25" s="28"/>
      <c r="F25" s="26"/>
      <c r="G25" s="26"/>
      <c r="H25" s="28"/>
      <c r="I25" s="26"/>
      <c r="J25" s="26"/>
      <c r="K25" s="28"/>
      <c r="L25" s="26"/>
      <c r="M25" s="26"/>
      <c r="N25" s="28"/>
      <c r="O25" s="26"/>
      <c r="P25" s="26"/>
      <c r="Q25" s="26"/>
    </row>
    <row r="26" spans="1:17" ht="18.75">
      <c r="A26" s="37" t="s">
        <v>56</v>
      </c>
      <c r="B26" s="26"/>
      <c r="C26" s="26"/>
      <c r="D26" s="28"/>
      <c r="E26" s="28"/>
      <c r="F26" s="26"/>
      <c r="G26" s="26"/>
      <c r="H26" s="28"/>
      <c r="I26" s="26"/>
      <c r="J26" s="26"/>
      <c r="K26" s="28"/>
      <c r="L26" s="26"/>
      <c r="M26" s="26"/>
      <c r="N26" s="28"/>
      <c r="O26" s="26"/>
      <c r="P26" s="26"/>
      <c r="Q26" s="26"/>
    </row>
    <row r="27" spans="1:17" ht="18.75">
      <c r="A27" s="37" t="s">
        <v>57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ht="18.75">
      <c r="A28" s="37" t="s">
        <v>58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</sheetData>
  <sheetProtection/>
  <mergeCells count="17">
    <mergeCell ref="A1:Q1"/>
    <mergeCell ref="A2:Q2"/>
    <mergeCell ref="A4:A6"/>
    <mergeCell ref="A13:Q13"/>
    <mergeCell ref="A8:Q8"/>
    <mergeCell ref="N4:P4"/>
    <mergeCell ref="N5:P5"/>
    <mergeCell ref="A19:Q19"/>
    <mergeCell ref="A24:Q24"/>
    <mergeCell ref="Q4:Q6"/>
    <mergeCell ref="B4:D5"/>
    <mergeCell ref="E4:G4"/>
    <mergeCell ref="E5:G5"/>
    <mergeCell ref="H4:J4"/>
    <mergeCell ref="H5:J5"/>
    <mergeCell ref="K4:M4"/>
    <mergeCell ref="K5:M5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80" r:id="rId2"/>
  <rowBreaks count="1" manualBreakCount="1">
    <brk id="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48"/>
  <sheetViews>
    <sheetView showGridLines="0" zoomScaleSheetLayoutView="100" workbookViewId="0" topLeftCell="A1">
      <selection activeCell="A8" sqref="A8"/>
    </sheetView>
  </sheetViews>
  <sheetFormatPr defaultColWidth="10.00390625" defaultRowHeight="15"/>
  <cols>
    <col min="1" max="1" width="47.00390625" style="1" customWidth="1"/>
    <col min="2" max="2" width="7.57421875" style="1" customWidth="1"/>
    <col min="3" max="3" width="9.00390625" style="1" customWidth="1"/>
    <col min="4" max="7" width="3.421875" style="1" bestFit="1" customWidth="1"/>
    <col min="8" max="9" width="10.140625" style="8" customWidth="1"/>
    <col min="10" max="10" width="9.140625" style="8" customWidth="1"/>
    <col min="11" max="11" width="8.00390625" style="8" customWidth="1"/>
    <col min="12" max="12" width="7.8515625" style="8" customWidth="1"/>
    <col min="13" max="13" width="10.57421875" style="8" customWidth="1"/>
    <col min="14" max="14" width="9.421875" style="8" customWidth="1"/>
    <col min="15" max="15" width="8.421875" style="2" customWidth="1"/>
    <col min="16" max="16" width="10.28125" style="2" bestFit="1" customWidth="1"/>
    <col min="17" max="17" width="9.140625" style="2" customWidth="1"/>
    <col min="18" max="18" width="8.28125" style="2" bestFit="1" customWidth="1"/>
    <col min="19" max="19" width="7.00390625" style="2" bestFit="1" customWidth="1"/>
    <col min="20" max="20" width="7.421875" style="2" customWidth="1"/>
    <col min="21" max="252" width="9.140625" style="2" customWidth="1"/>
    <col min="253" max="16384" width="10.00390625" style="2" customWidth="1"/>
  </cols>
  <sheetData>
    <row r="1" spans="1:19" ht="28.5">
      <c r="A1" s="192" t="s">
        <v>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26.25">
      <c r="A2" s="3" t="s">
        <v>16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4" ht="9.75" customHeight="1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</row>
    <row r="4" spans="1:14" ht="5.25" customHeight="1">
      <c r="A4" s="2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</row>
    <row r="5" spans="1:20" ht="21" customHeight="1">
      <c r="A5" s="232" t="s">
        <v>31</v>
      </c>
      <c r="B5" s="231" t="s">
        <v>17</v>
      </c>
      <c r="C5" s="231" t="s">
        <v>18</v>
      </c>
      <c r="D5" s="235" t="s">
        <v>19</v>
      </c>
      <c r="E5" s="236"/>
      <c r="F5" s="236"/>
      <c r="G5" s="237"/>
      <c r="H5" s="230" t="s">
        <v>5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20" ht="30.75" customHeight="1">
      <c r="A6" s="233"/>
      <c r="B6" s="231"/>
      <c r="C6" s="231"/>
      <c r="D6" s="238"/>
      <c r="E6" s="239"/>
      <c r="F6" s="239"/>
      <c r="G6" s="240"/>
      <c r="H6" s="230" t="s">
        <v>6</v>
      </c>
      <c r="I6" s="230"/>
      <c r="J6" s="230"/>
      <c r="K6" s="230"/>
      <c r="L6" s="230"/>
      <c r="M6" s="241" t="s">
        <v>9</v>
      </c>
      <c r="N6" s="242"/>
      <c r="O6" s="243"/>
      <c r="P6" s="230" t="s">
        <v>11</v>
      </c>
      <c r="Q6" s="230"/>
      <c r="R6" s="230"/>
      <c r="S6" s="230"/>
      <c r="T6" s="230"/>
    </row>
    <row r="7" spans="1:20" ht="32.25" customHeight="1">
      <c r="A7" s="234"/>
      <c r="B7" s="231"/>
      <c r="C7" s="231"/>
      <c r="D7" s="25" t="s">
        <v>20</v>
      </c>
      <c r="E7" s="25" t="s">
        <v>21</v>
      </c>
      <c r="F7" s="25" t="s">
        <v>22</v>
      </c>
      <c r="G7" s="25" t="s">
        <v>23</v>
      </c>
      <c r="H7" s="16" t="s">
        <v>24</v>
      </c>
      <c r="I7" s="16" t="s">
        <v>10</v>
      </c>
      <c r="J7" s="16" t="s">
        <v>3</v>
      </c>
      <c r="K7" s="16" t="s">
        <v>8</v>
      </c>
      <c r="L7" s="16" t="s">
        <v>4</v>
      </c>
      <c r="M7" s="16" t="s">
        <v>24</v>
      </c>
      <c r="N7" s="16" t="s">
        <v>8</v>
      </c>
      <c r="O7" s="16" t="s">
        <v>4</v>
      </c>
      <c r="P7" s="16" t="s">
        <v>7</v>
      </c>
      <c r="Q7" s="16" t="s">
        <v>10</v>
      </c>
      <c r="R7" s="16" t="s">
        <v>3</v>
      </c>
      <c r="S7" s="16" t="s">
        <v>8</v>
      </c>
      <c r="T7" s="16" t="s">
        <v>4</v>
      </c>
    </row>
    <row r="8" spans="1:20" ht="21">
      <c r="A8" s="6" t="s">
        <v>29</v>
      </c>
      <c r="B8" s="9"/>
      <c r="C8" s="9"/>
      <c r="D8" s="9"/>
      <c r="E8" s="9"/>
      <c r="F8" s="9"/>
      <c r="G8" s="9"/>
      <c r="H8" s="9"/>
      <c r="I8" s="12"/>
      <c r="J8" s="12"/>
      <c r="K8" s="12"/>
      <c r="L8" s="12"/>
      <c r="M8" s="12"/>
      <c r="N8" s="12"/>
      <c r="O8" s="4"/>
      <c r="P8" s="4"/>
      <c r="Q8" s="4"/>
      <c r="R8" s="4"/>
      <c r="S8" s="4"/>
      <c r="T8" s="4"/>
    </row>
    <row r="9" spans="1:20" ht="21">
      <c r="A9" s="6" t="s">
        <v>32</v>
      </c>
      <c r="B9" s="6"/>
      <c r="C9" s="6"/>
      <c r="D9" s="6"/>
      <c r="E9" s="6"/>
      <c r="F9" s="6"/>
      <c r="G9" s="6"/>
      <c r="H9" s="9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</row>
    <row r="10" spans="1:20" ht="21">
      <c r="A10" s="6" t="s">
        <v>0</v>
      </c>
      <c r="B10" s="9"/>
      <c r="C10" s="9"/>
      <c r="D10" s="9"/>
      <c r="E10" s="9"/>
      <c r="F10" s="9"/>
      <c r="G10" s="9"/>
      <c r="H10" s="9"/>
      <c r="I10" s="12"/>
      <c r="J10" s="12"/>
      <c r="K10" s="12"/>
      <c r="L10" s="12"/>
      <c r="M10" s="12"/>
      <c r="N10" s="12"/>
      <c r="O10" s="4"/>
      <c r="P10" s="4"/>
      <c r="Q10" s="4"/>
      <c r="R10" s="4"/>
      <c r="S10" s="4"/>
      <c r="T10" s="4"/>
    </row>
    <row r="11" spans="1:20" ht="21">
      <c r="A11" s="11" t="s">
        <v>12</v>
      </c>
      <c r="B11" s="10"/>
      <c r="C11" s="10"/>
      <c r="D11" s="10"/>
      <c r="E11" s="10"/>
      <c r="F11" s="10"/>
      <c r="G11" s="10"/>
      <c r="H11" s="10"/>
      <c r="I11" s="13"/>
      <c r="J11" s="13"/>
      <c r="K11" s="13"/>
      <c r="L11" s="13"/>
      <c r="M11" s="13"/>
      <c r="N11" s="13"/>
      <c r="O11" s="4"/>
      <c r="P11" s="4"/>
      <c r="Q11" s="4"/>
      <c r="R11" s="4"/>
      <c r="S11" s="4"/>
      <c r="T11" s="4"/>
    </row>
    <row r="12" spans="1:20" ht="22.5" customHeight="1">
      <c r="A12" s="11" t="s">
        <v>25</v>
      </c>
      <c r="B12" s="10"/>
      <c r="C12" s="10"/>
      <c r="D12" s="10"/>
      <c r="E12" s="10"/>
      <c r="F12" s="10"/>
      <c r="G12" s="10"/>
      <c r="H12" s="10"/>
      <c r="I12" s="13"/>
      <c r="J12" s="13"/>
      <c r="K12" s="13"/>
      <c r="L12" s="13"/>
      <c r="M12" s="13"/>
      <c r="N12" s="13"/>
      <c r="O12" s="4"/>
      <c r="P12" s="4"/>
      <c r="Q12" s="4"/>
      <c r="R12" s="4"/>
      <c r="S12" s="4"/>
      <c r="T12" s="4"/>
    </row>
    <row r="13" spans="1:20" ht="22.5" customHeight="1">
      <c r="A13" s="11" t="s">
        <v>26</v>
      </c>
      <c r="B13" s="10"/>
      <c r="C13" s="10"/>
      <c r="D13" s="10"/>
      <c r="E13" s="10"/>
      <c r="F13" s="10"/>
      <c r="G13" s="10"/>
      <c r="H13" s="10"/>
      <c r="I13" s="13"/>
      <c r="J13" s="13"/>
      <c r="K13" s="13"/>
      <c r="L13" s="13"/>
      <c r="M13" s="13"/>
      <c r="N13" s="13"/>
      <c r="O13" s="4"/>
      <c r="P13" s="4"/>
      <c r="Q13" s="4"/>
      <c r="R13" s="4"/>
      <c r="S13" s="4"/>
      <c r="T13" s="4"/>
    </row>
    <row r="14" spans="1:20" ht="22.5" customHeight="1">
      <c r="A14" s="11" t="s">
        <v>27</v>
      </c>
      <c r="B14" s="10"/>
      <c r="C14" s="10"/>
      <c r="D14" s="10"/>
      <c r="E14" s="10"/>
      <c r="F14" s="10"/>
      <c r="G14" s="10"/>
      <c r="H14" s="10"/>
      <c r="I14" s="13"/>
      <c r="J14" s="13"/>
      <c r="K14" s="13"/>
      <c r="L14" s="13"/>
      <c r="M14" s="13"/>
      <c r="N14" s="13"/>
      <c r="O14" s="4"/>
      <c r="P14" s="4"/>
      <c r="Q14" s="4"/>
      <c r="R14" s="4"/>
      <c r="S14" s="4"/>
      <c r="T14" s="4"/>
    </row>
    <row r="15" spans="1:20" ht="21">
      <c r="A15" s="11" t="s">
        <v>13</v>
      </c>
      <c r="B15" s="10"/>
      <c r="C15" s="10"/>
      <c r="D15" s="10"/>
      <c r="E15" s="10"/>
      <c r="F15" s="10"/>
      <c r="G15" s="10"/>
      <c r="H15" s="10"/>
      <c r="I15" s="13"/>
      <c r="J15" s="13"/>
      <c r="K15" s="13"/>
      <c r="L15" s="13"/>
      <c r="M15" s="13"/>
      <c r="N15" s="13"/>
      <c r="O15" s="4"/>
      <c r="P15" s="4"/>
      <c r="Q15" s="4"/>
      <c r="R15" s="4"/>
      <c r="S15" s="4"/>
      <c r="T15" s="4"/>
    </row>
    <row r="16" spans="1:20" ht="22.5" customHeight="1">
      <c r="A16" s="11" t="s">
        <v>25</v>
      </c>
      <c r="B16" s="10"/>
      <c r="C16" s="10"/>
      <c r="D16" s="10"/>
      <c r="E16" s="10"/>
      <c r="F16" s="10"/>
      <c r="G16" s="10"/>
      <c r="H16" s="10"/>
      <c r="I16" s="13"/>
      <c r="J16" s="13"/>
      <c r="K16" s="13"/>
      <c r="L16" s="13"/>
      <c r="M16" s="13"/>
      <c r="N16" s="13"/>
      <c r="O16" s="4"/>
      <c r="P16" s="4"/>
      <c r="Q16" s="4"/>
      <c r="R16" s="4"/>
      <c r="S16" s="4"/>
      <c r="T16" s="4"/>
    </row>
    <row r="17" spans="1:20" ht="22.5" customHeight="1">
      <c r="A17" s="11" t="s">
        <v>26</v>
      </c>
      <c r="B17" s="10"/>
      <c r="C17" s="10"/>
      <c r="D17" s="10"/>
      <c r="E17" s="10"/>
      <c r="F17" s="10"/>
      <c r="G17" s="10"/>
      <c r="H17" s="10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</row>
    <row r="18" spans="1:20" ht="22.5" customHeight="1">
      <c r="A18" s="11" t="s">
        <v>27</v>
      </c>
      <c r="B18" s="10"/>
      <c r="C18" s="10"/>
      <c r="D18" s="10"/>
      <c r="E18" s="10"/>
      <c r="F18" s="10"/>
      <c r="G18" s="10"/>
      <c r="H18" s="10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</row>
    <row r="19" spans="1:20" ht="21">
      <c r="A19" s="6" t="s">
        <v>0</v>
      </c>
      <c r="B19" s="9"/>
      <c r="C19" s="9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  <c r="O19" s="4"/>
      <c r="P19" s="4"/>
      <c r="Q19" s="4"/>
      <c r="R19" s="4"/>
      <c r="S19" s="4"/>
      <c r="T19" s="4"/>
    </row>
    <row r="20" spans="1:20" ht="21">
      <c r="A20" s="11" t="s">
        <v>12</v>
      </c>
      <c r="B20" s="10"/>
      <c r="C20" s="10"/>
      <c r="D20" s="10"/>
      <c r="E20" s="10"/>
      <c r="F20" s="10"/>
      <c r="G20" s="10"/>
      <c r="H20" s="10"/>
      <c r="I20" s="13"/>
      <c r="J20" s="13"/>
      <c r="K20" s="13"/>
      <c r="L20" s="13"/>
      <c r="M20" s="13"/>
      <c r="N20" s="13"/>
      <c r="O20" s="4"/>
      <c r="P20" s="4"/>
      <c r="Q20" s="4"/>
      <c r="R20" s="4"/>
      <c r="S20" s="4"/>
      <c r="T20" s="4"/>
    </row>
    <row r="21" spans="1:20" ht="22.5" customHeight="1">
      <c r="A21" s="11" t="s">
        <v>25</v>
      </c>
      <c r="B21" s="10"/>
      <c r="C21" s="10"/>
      <c r="D21" s="10"/>
      <c r="E21" s="10"/>
      <c r="F21" s="10"/>
      <c r="G21" s="10"/>
      <c r="H21" s="10"/>
      <c r="I21" s="13"/>
      <c r="J21" s="13"/>
      <c r="K21" s="13"/>
      <c r="L21" s="13"/>
      <c r="M21" s="13"/>
      <c r="N21" s="13"/>
      <c r="O21" s="4"/>
      <c r="P21" s="4"/>
      <c r="Q21" s="4"/>
      <c r="R21" s="4"/>
      <c r="S21" s="4"/>
      <c r="T21" s="4"/>
    </row>
    <row r="22" spans="1:20" ht="22.5" customHeight="1">
      <c r="A22" s="11" t="s">
        <v>26</v>
      </c>
      <c r="B22" s="10"/>
      <c r="C22" s="10"/>
      <c r="D22" s="10"/>
      <c r="E22" s="10"/>
      <c r="F22" s="10"/>
      <c r="G22" s="10"/>
      <c r="H22" s="10"/>
      <c r="I22" s="13"/>
      <c r="J22" s="13"/>
      <c r="K22" s="13"/>
      <c r="L22" s="13"/>
      <c r="M22" s="13"/>
      <c r="N22" s="13"/>
      <c r="O22" s="4"/>
      <c r="P22" s="4"/>
      <c r="Q22" s="4"/>
      <c r="R22" s="4"/>
      <c r="S22" s="4"/>
      <c r="T22" s="4"/>
    </row>
    <row r="23" spans="1:20" ht="22.5" customHeight="1">
      <c r="A23" s="11" t="s">
        <v>27</v>
      </c>
      <c r="B23" s="10"/>
      <c r="C23" s="10"/>
      <c r="D23" s="10"/>
      <c r="E23" s="10"/>
      <c r="F23" s="10"/>
      <c r="G23" s="10"/>
      <c r="H23" s="10"/>
      <c r="I23" s="13"/>
      <c r="J23" s="13"/>
      <c r="K23" s="13"/>
      <c r="L23" s="13"/>
      <c r="M23" s="13"/>
      <c r="N23" s="13"/>
      <c r="O23" s="4"/>
      <c r="P23" s="4"/>
      <c r="Q23" s="4"/>
      <c r="R23" s="4"/>
      <c r="S23" s="4"/>
      <c r="T23" s="4"/>
    </row>
    <row r="24" spans="1:20" ht="21">
      <c r="A24" s="7" t="s">
        <v>1</v>
      </c>
      <c r="B24" s="7"/>
      <c r="C24" s="7"/>
      <c r="D24" s="7"/>
      <c r="E24" s="7"/>
      <c r="F24" s="7"/>
      <c r="G24" s="7"/>
      <c r="H24" s="7"/>
      <c r="I24" s="14"/>
      <c r="J24" s="14"/>
      <c r="K24" s="14"/>
      <c r="L24" s="14"/>
      <c r="M24" s="14"/>
      <c r="N24" s="14"/>
      <c r="O24" s="4"/>
      <c r="P24" s="4"/>
      <c r="Q24" s="4"/>
      <c r="R24" s="4"/>
      <c r="S24" s="4"/>
      <c r="T24" s="4"/>
    </row>
    <row r="25" spans="1:20" ht="21">
      <c r="A25" s="6" t="s">
        <v>29</v>
      </c>
      <c r="B25" s="9"/>
      <c r="C25" s="9"/>
      <c r="D25" s="9"/>
      <c r="E25" s="9"/>
      <c r="F25" s="9"/>
      <c r="G25" s="9"/>
      <c r="H25" s="9"/>
      <c r="I25" s="12"/>
      <c r="J25" s="12"/>
      <c r="K25" s="12"/>
      <c r="L25" s="12"/>
      <c r="M25" s="12"/>
      <c r="N25" s="12"/>
      <c r="O25" s="4"/>
      <c r="P25" s="4"/>
      <c r="Q25" s="4"/>
      <c r="R25" s="4"/>
      <c r="S25" s="4"/>
      <c r="T25" s="4"/>
    </row>
    <row r="26" spans="1:20" ht="21">
      <c r="A26" s="6" t="s">
        <v>32</v>
      </c>
      <c r="B26" s="9"/>
      <c r="C26" s="9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4"/>
      <c r="P26" s="4"/>
      <c r="Q26" s="4"/>
      <c r="R26" s="4"/>
      <c r="S26" s="4"/>
      <c r="T26" s="4"/>
    </row>
    <row r="27" spans="1:20" ht="21">
      <c r="A27" s="6" t="s">
        <v>0</v>
      </c>
      <c r="B27" s="9"/>
      <c r="C27" s="9"/>
      <c r="D27" s="9"/>
      <c r="E27" s="9"/>
      <c r="F27" s="9"/>
      <c r="G27" s="9"/>
      <c r="H27" s="9"/>
      <c r="I27" s="12"/>
      <c r="J27" s="12"/>
      <c r="K27" s="12"/>
      <c r="L27" s="12"/>
      <c r="M27" s="12"/>
      <c r="N27" s="12"/>
      <c r="O27" s="4"/>
      <c r="P27" s="4"/>
      <c r="Q27" s="4"/>
      <c r="R27" s="4"/>
      <c r="S27" s="4"/>
      <c r="T27" s="4"/>
    </row>
    <row r="28" spans="1:20" ht="21">
      <c r="A28" s="11" t="s">
        <v>14</v>
      </c>
      <c r="B28" s="10"/>
      <c r="C28" s="10"/>
      <c r="D28" s="10"/>
      <c r="E28" s="10"/>
      <c r="F28" s="10"/>
      <c r="G28" s="10"/>
      <c r="H28" s="10"/>
      <c r="I28" s="13"/>
      <c r="J28" s="13"/>
      <c r="K28" s="13"/>
      <c r="L28" s="13"/>
      <c r="M28" s="13"/>
      <c r="N28" s="13"/>
      <c r="O28" s="4"/>
      <c r="P28" s="4"/>
      <c r="Q28" s="4"/>
      <c r="R28" s="4"/>
      <c r="S28" s="4"/>
      <c r="T28" s="4"/>
    </row>
    <row r="29" spans="1:20" ht="22.5" customHeight="1">
      <c r="A29" s="11" t="s">
        <v>25</v>
      </c>
      <c r="B29" s="10"/>
      <c r="C29" s="10"/>
      <c r="D29" s="10"/>
      <c r="E29" s="10"/>
      <c r="F29" s="10"/>
      <c r="G29" s="10"/>
      <c r="H29" s="10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</row>
    <row r="30" spans="1:20" ht="22.5" customHeight="1">
      <c r="A30" s="11" t="s">
        <v>26</v>
      </c>
      <c r="B30" s="10"/>
      <c r="C30" s="10"/>
      <c r="D30" s="10"/>
      <c r="E30" s="10"/>
      <c r="F30" s="10"/>
      <c r="G30" s="10"/>
      <c r="H30" s="10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</row>
    <row r="31" spans="1:20" ht="22.5" customHeight="1">
      <c r="A31" s="11" t="s">
        <v>27</v>
      </c>
      <c r="B31" s="10"/>
      <c r="C31" s="10"/>
      <c r="D31" s="10"/>
      <c r="E31" s="10"/>
      <c r="F31" s="10"/>
      <c r="G31" s="10"/>
      <c r="H31" s="10"/>
      <c r="I31" s="13"/>
      <c r="J31" s="13"/>
      <c r="K31" s="13"/>
      <c r="L31" s="13"/>
      <c r="M31" s="13"/>
      <c r="N31" s="13"/>
      <c r="O31" s="4"/>
      <c r="P31" s="4"/>
      <c r="Q31" s="4"/>
      <c r="R31" s="4"/>
      <c r="S31" s="4"/>
      <c r="T31" s="4"/>
    </row>
    <row r="32" spans="1:20" ht="21">
      <c r="A32" s="11" t="s">
        <v>15</v>
      </c>
      <c r="B32" s="10"/>
      <c r="C32" s="10"/>
      <c r="D32" s="10"/>
      <c r="E32" s="10"/>
      <c r="F32" s="10"/>
      <c r="G32" s="10"/>
      <c r="H32" s="10"/>
      <c r="I32" s="13"/>
      <c r="J32" s="13"/>
      <c r="K32" s="13"/>
      <c r="L32" s="13"/>
      <c r="M32" s="13"/>
      <c r="N32" s="13"/>
      <c r="O32" s="4"/>
      <c r="P32" s="4"/>
      <c r="Q32" s="4"/>
      <c r="R32" s="4"/>
      <c r="S32" s="4"/>
      <c r="T32" s="4"/>
    </row>
    <row r="33" spans="1:20" ht="22.5" customHeight="1">
      <c r="A33" s="11" t="s">
        <v>25</v>
      </c>
      <c r="B33" s="10"/>
      <c r="C33" s="10"/>
      <c r="D33" s="10"/>
      <c r="E33" s="10"/>
      <c r="F33" s="10"/>
      <c r="G33" s="10"/>
      <c r="H33" s="10"/>
      <c r="I33" s="13"/>
      <c r="J33" s="13"/>
      <c r="K33" s="13"/>
      <c r="L33" s="13"/>
      <c r="M33" s="13"/>
      <c r="N33" s="13"/>
      <c r="O33" s="4"/>
      <c r="P33" s="4"/>
      <c r="Q33" s="4"/>
      <c r="R33" s="4"/>
      <c r="S33" s="4"/>
      <c r="T33" s="4"/>
    </row>
    <row r="34" spans="1:20" ht="22.5" customHeight="1">
      <c r="A34" s="11" t="s">
        <v>26</v>
      </c>
      <c r="B34" s="10"/>
      <c r="C34" s="10"/>
      <c r="D34" s="10"/>
      <c r="E34" s="10"/>
      <c r="F34" s="10"/>
      <c r="G34" s="10"/>
      <c r="H34" s="10"/>
      <c r="I34" s="13"/>
      <c r="J34" s="13"/>
      <c r="K34" s="13"/>
      <c r="L34" s="13"/>
      <c r="M34" s="13"/>
      <c r="N34" s="13"/>
      <c r="O34" s="4"/>
      <c r="P34" s="4"/>
      <c r="Q34" s="4"/>
      <c r="R34" s="4"/>
      <c r="S34" s="4"/>
      <c r="T34" s="4"/>
    </row>
    <row r="35" spans="1:20" ht="21">
      <c r="A35" s="7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7"/>
      <c r="P35" s="17"/>
      <c r="Q35" s="17"/>
      <c r="R35" s="17"/>
      <c r="S35" s="17"/>
      <c r="T35" s="4"/>
    </row>
    <row r="36" spans="1:20" ht="21">
      <c r="A36" s="6" t="s">
        <v>30</v>
      </c>
      <c r="B36" s="9"/>
      <c r="C36" s="9"/>
      <c r="D36" s="9"/>
      <c r="E36" s="9"/>
      <c r="F36" s="9"/>
      <c r="G36" s="9"/>
      <c r="H36" s="9"/>
      <c r="I36" s="12"/>
      <c r="J36" s="12"/>
      <c r="K36" s="12"/>
      <c r="L36" s="12"/>
      <c r="M36" s="12"/>
      <c r="N36" s="12"/>
      <c r="O36" s="4"/>
      <c r="P36" s="4"/>
      <c r="Q36" s="4"/>
      <c r="R36" s="4"/>
      <c r="S36" s="4"/>
      <c r="T36" s="4"/>
    </row>
    <row r="37" spans="1:20" ht="21">
      <c r="A37" s="6" t="s">
        <v>32</v>
      </c>
      <c r="B37" s="9"/>
      <c r="C37" s="9"/>
      <c r="D37" s="9"/>
      <c r="E37" s="9"/>
      <c r="F37" s="9"/>
      <c r="G37" s="9"/>
      <c r="H37" s="9"/>
      <c r="I37" s="12"/>
      <c r="J37" s="12"/>
      <c r="K37" s="12"/>
      <c r="L37" s="12"/>
      <c r="M37" s="12"/>
      <c r="N37" s="12"/>
      <c r="O37" s="4"/>
      <c r="P37" s="4"/>
      <c r="Q37" s="4"/>
      <c r="R37" s="4"/>
      <c r="S37" s="4"/>
      <c r="T37" s="4"/>
    </row>
    <row r="38" spans="1:20" ht="21">
      <c r="A38" s="6" t="s">
        <v>0</v>
      </c>
      <c r="B38" s="9"/>
      <c r="C38" s="9"/>
      <c r="D38" s="9"/>
      <c r="E38" s="9"/>
      <c r="F38" s="9"/>
      <c r="G38" s="9"/>
      <c r="H38" s="9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</row>
    <row r="39" spans="1:20" ht="21">
      <c r="A39" s="11" t="s">
        <v>14</v>
      </c>
      <c r="B39" s="10"/>
      <c r="C39" s="10"/>
      <c r="D39" s="10"/>
      <c r="E39" s="10"/>
      <c r="F39" s="10"/>
      <c r="G39" s="10"/>
      <c r="H39" s="10"/>
      <c r="I39" s="13"/>
      <c r="J39" s="13"/>
      <c r="K39" s="13"/>
      <c r="L39" s="13"/>
      <c r="M39" s="13"/>
      <c r="N39" s="13"/>
      <c r="O39" s="4"/>
      <c r="P39" s="4"/>
      <c r="Q39" s="4"/>
      <c r="R39" s="4"/>
      <c r="S39" s="4"/>
      <c r="T39" s="4"/>
    </row>
    <row r="40" spans="1:20" ht="22.5" customHeight="1">
      <c r="A40" s="11" t="s">
        <v>25</v>
      </c>
      <c r="B40" s="10"/>
      <c r="C40" s="10"/>
      <c r="D40" s="10"/>
      <c r="E40" s="10"/>
      <c r="F40" s="10"/>
      <c r="G40" s="10"/>
      <c r="H40" s="10"/>
      <c r="I40" s="13"/>
      <c r="J40" s="13"/>
      <c r="K40" s="13"/>
      <c r="L40" s="13"/>
      <c r="M40" s="13"/>
      <c r="N40" s="13"/>
      <c r="O40" s="4"/>
      <c r="P40" s="4"/>
      <c r="Q40" s="4"/>
      <c r="R40" s="4"/>
      <c r="S40" s="4"/>
      <c r="T40" s="4"/>
    </row>
    <row r="41" spans="1:20" ht="22.5" customHeight="1">
      <c r="A41" s="11" t="s">
        <v>26</v>
      </c>
      <c r="B41" s="10"/>
      <c r="C41" s="10"/>
      <c r="D41" s="10"/>
      <c r="E41" s="10"/>
      <c r="F41" s="10"/>
      <c r="G41" s="10"/>
      <c r="H41" s="10"/>
      <c r="I41" s="13"/>
      <c r="J41" s="13"/>
      <c r="K41" s="13"/>
      <c r="L41" s="13"/>
      <c r="M41" s="13"/>
      <c r="N41" s="13"/>
      <c r="O41" s="4"/>
      <c r="P41" s="4"/>
      <c r="Q41" s="4"/>
      <c r="R41" s="4"/>
      <c r="S41" s="4"/>
      <c r="T41" s="4"/>
    </row>
    <row r="42" spans="1:20" ht="22.5" customHeight="1">
      <c r="A42" s="11" t="s">
        <v>27</v>
      </c>
      <c r="B42" s="10"/>
      <c r="C42" s="10"/>
      <c r="D42" s="10"/>
      <c r="E42" s="10"/>
      <c r="F42" s="10"/>
      <c r="G42" s="10"/>
      <c r="H42" s="10"/>
      <c r="I42" s="13"/>
      <c r="J42" s="13"/>
      <c r="K42" s="13"/>
      <c r="L42" s="13"/>
      <c r="M42" s="13"/>
      <c r="N42" s="13"/>
      <c r="O42" s="4"/>
      <c r="P42" s="4"/>
      <c r="Q42" s="4"/>
      <c r="R42" s="4"/>
      <c r="S42" s="4"/>
      <c r="T42" s="4"/>
    </row>
    <row r="43" spans="1:20" ht="21">
      <c r="A43" s="7" t="s">
        <v>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7"/>
      <c r="P43" s="17"/>
      <c r="Q43" s="17"/>
      <c r="R43" s="17"/>
      <c r="S43" s="17"/>
      <c r="T43" s="4"/>
    </row>
    <row r="44" spans="1:20" s="23" customFormat="1" ht="30" customHeight="1">
      <c r="A44" s="24" t="s">
        <v>2</v>
      </c>
      <c r="B44" s="24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/>
      <c r="S44" s="21"/>
      <c r="T44" s="22"/>
    </row>
    <row r="45" ht="9" customHeight="1"/>
    <row r="47" ht="23.25">
      <c r="A47" s="18"/>
    </row>
    <row r="48" ht="23.25">
      <c r="A48" s="18"/>
    </row>
  </sheetData>
  <sheetProtection/>
  <mergeCells count="9">
    <mergeCell ref="H5:T5"/>
    <mergeCell ref="P6:T6"/>
    <mergeCell ref="C5:C7"/>
    <mergeCell ref="A1:S1"/>
    <mergeCell ref="A5:A7"/>
    <mergeCell ref="H6:L6"/>
    <mergeCell ref="B5:B7"/>
    <mergeCell ref="D5:G6"/>
    <mergeCell ref="M6:O6"/>
  </mergeCells>
  <printOptions/>
  <pageMargins left="0" right="0" top="0.1968503937007874" bottom="0.15748031496062992" header="0.15748031496062992" footer="0.196850393700787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</dc:creator>
  <cp:keywords/>
  <dc:description/>
  <cp:lastModifiedBy>USER</cp:lastModifiedBy>
  <cp:lastPrinted>2019-07-23T08:20:44Z</cp:lastPrinted>
  <dcterms:created xsi:type="dcterms:W3CDTF">2011-09-25T09:49:57Z</dcterms:created>
  <dcterms:modified xsi:type="dcterms:W3CDTF">2019-12-11T07:31:15Z</dcterms:modified>
  <cp:category/>
  <cp:version/>
  <cp:contentType/>
  <cp:contentStatus/>
</cp:coreProperties>
</file>